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загрузка 2020-2021\2026\загрузка март 2026 год\"/>
    </mc:Choice>
  </mc:AlternateContent>
  <xr:revisionPtr revIDLastSave="0" documentId="13_ncr:1_{B11091DA-C651-420D-B30A-71B206A308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ктябрьский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3" l="1"/>
  <c r="F11" i="3"/>
  <c r="F12" i="3"/>
  <c r="F13" i="3"/>
  <c r="F15" i="3"/>
  <c r="F16" i="3"/>
  <c r="F17" i="3"/>
  <c r="F18" i="3"/>
  <c r="F19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7" i="3"/>
  <c r="F38" i="3"/>
  <c r="F39" i="3"/>
  <c r="F40" i="3"/>
  <c r="F41" i="3"/>
  <c r="F42" i="3"/>
  <c r="F44" i="3"/>
  <c r="F45" i="3"/>
  <c r="F46" i="3"/>
  <c r="F47" i="3"/>
  <c r="F48" i="3"/>
  <c r="F49" i="3"/>
  <c r="F50" i="3"/>
  <c r="F51" i="3"/>
  <c r="F52" i="3"/>
  <c r="F53" i="3"/>
  <c r="F54" i="3"/>
  <c r="F56" i="3"/>
  <c r="F57" i="3"/>
  <c r="F58" i="3"/>
  <c r="F59" i="3"/>
  <c r="F60" i="3"/>
  <c r="F62" i="3"/>
  <c r="F63" i="3"/>
  <c r="F65" i="3"/>
  <c r="F66" i="3"/>
  <c r="F67" i="3"/>
  <c r="F68" i="3"/>
  <c r="F69" i="3"/>
  <c r="F70" i="3"/>
  <c r="F71" i="3"/>
  <c r="F73" i="3"/>
  <c r="F74" i="3"/>
  <c r="F75" i="3"/>
  <c r="F76" i="3"/>
  <c r="F78" i="3"/>
  <c r="F79" i="3"/>
  <c r="F80" i="3"/>
  <c r="F81" i="3"/>
  <c r="F82" i="3"/>
  <c r="F84" i="3"/>
  <c r="F85" i="3"/>
  <c r="F86" i="3"/>
  <c r="F87" i="3"/>
  <c r="F89" i="3"/>
  <c r="F90" i="3"/>
  <c r="F91" i="3"/>
  <c r="F92" i="3"/>
  <c r="F94" i="3"/>
  <c r="F95" i="3"/>
  <c r="F96" i="3"/>
  <c r="F97" i="3"/>
  <c r="F98" i="3"/>
  <c r="F99" i="3"/>
  <c r="F101" i="3"/>
  <c r="F102" i="3"/>
  <c r="F104" i="3"/>
  <c r="F105" i="3"/>
  <c r="F106" i="3"/>
  <c r="F107" i="3"/>
  <c r="F109" i="3"/>
  <c r="F110" i="3"/>
  <c r="F111" i="3"/>
  <c r="F112" i="3"/>
  <c r="F113" i="3"/>
  <c r="F114" i="3"/>
  <c r="F115" i="3"/>
  <c r="F117" i="3"/>
  <c r="F118" i="3"/>
  <c r="F119" i="3"/>
  <c r="F120" i="3"/>
  <c r="F121" i="3"/>
  <c r="F123" i="3"/>
  <c r="F124" i="3"/>
  <c r="F125" i="3"/>
  <c r="F126" i="3"/>
  <c r="F127" i="3"/>
  <c r="F129" i="3"/>
  <c r="F130" i="3"/>
  <c r="F131" i="3"/>
  <c r="F132" i="3"/>
  <c r="F133" i="3"/>
  <c r="F134" i="3"/>
  <c r="F136" i="3"/>
  <c r="F137" i="3"/>
  <c r="F138" i="3"/>
  <c r="F139" i="3"/>
  <c r="F140" i="3"/>
  <c r="F141" i="3"/>
  <c r="F143" i="3"/>
  <c r="F144" i="3"/>
  <c r="F145" i="3"/>
  <c r="F9" i="3"/>
</calcChain>
</file>

<file path=xl/sharedStrings.xml><?xml version="1.0" encoding="utf-8"?>
<sst xmlns="http://schemas.openxmlformats.org/spreadsheetml/2006/main" count="187" uniqueCount="170">
  <si>
    <t>Октябрьский УЭС КРЭС</t>
  </si>
  <si>
    <t>Наименование  ПС</t>
  </si>
  <si>
    <t>Наименование  фидера 10кВ, КТП</t>
  </si>
  <si>
    <t>Наименование  населенного пункта</t>
  </si>
  <si>
    <t>Ном-ная мощность силового транс-ра, кВА</t>
  </si>
  <si>
    <t>ПС -35/10кВ "Октябрьская"</t>
  </si>
  <si>
    <t>ВЛ-10 кВ Ц/У Железнодорожного</t>
  </si>
  <si>
    <t>Железнодорожный</t>
  </si>
  <si>
    <t>КТП № 082  ф1</t>
  </si>
  <si>
    <t>КТП 083  ф1</t>
  </si>
  <si>
    <t>КТП 085  ф1</t>
  </si>
  <si>
    <t>КТП 087  ф1</t>
  </si>
  <si>
    <t>КТП 088   ф1</t>
  </si>
  <si>
    <t>ВЛ-10 кВ Микрорайон</t>
  </si>
  <si>
    <t>Октябрьское</t>
  </si>
  <si>
    <t>КТП 056   ф1</t>
  </si>
  <si>
    <t>КТП 063   ф1</t>
  </si>
  <si>
    <t>КТП 064   ф1</t>
  </si>
  <si>
    <t>КТП 096   ф1</t>
  </si>
  <si>
    <t>КТП 059   ф1</t>
  </si>
  <si>
    <t>ВЛ-10 кВ МТМ</t>
  </si>
  <si>
    <t>СТП 074   ф1</t>
  </si>
  <si>
    <t>КТП 058   ф1</t>
  </si>
  <si>
    <t>КТП 062   ф1</t>
  </si>
  <si>
    <t>КТП 070   ф1</t>
  </si>
  <si>
    <t>КТП 604   ф1</t>
  </si>
  <si>
    <t>КТП 610   ф1</t>
  </si>
  <si>
    <t>ВЛ-10 кВ Райцентр</t>
  </si>
  <si>
    <t>КТП 035   ф1</t>
  </si>
  <si>
    <t>КТП 036   ф1</t>
  </si>
  <si>
    <t>КТП 040   ф1</t>
  </si>
  <si>
    <t>КТП 042   ф1</t>
  </si>
  <si>
    <t>КТП 044   ф1</t>
  </si>
  <si>
    <t>КТП 045   ф1</t>
  </si>
  <si>
    <t>КТП 046   ф1</t>
  </si>
  <si>
    <t>КТП 047   ф1</t>
  </si>
  <si>
    <t>ВЛ-10 кВ Животноводство</t>
  </si>
  <si>
    <t>КТП 071  ф1</t>
  </si>
  <si>
    <t>КТП 072  ф1</t>
  </si>
  <si>
    <t>КТП 073  ф1</t>
  </si>
  <si>
    <t>КТП 077  ф1</t>
  </si>
  <si>
    <t>КТП 078  ф1</t>
  </si>
  <si>
    <t>КТП 094  ф1</t>
  </si>
  <si>
    <t>ПС -220/35/10кВ "Челгаши"</t>
  </si>
  <si>
    <t>ВЛ-10 кВ Челгаши-Элеватор 2</t>
  </si>
  <si>
    <t>Челгаши</t>
  </si>
  <si>
    <t>КТП 001  ф1</t>
  </si>
  <si>
    <t>КТП 003  ф1</t>
  </si>
  <si>
    <t>КТП 004  ф1</t>
  </si>
  <si>
    <t>КТП 006  ф1</t>
  </si>
  <si>
    <t>КТП 007  ф1</t>
  </si>
  <si>
    <t>КТП 008  ф1</t>
  </si>
  <si>
    <t>КТП 010  ф1</t>
  </si>
  <si>
    <t>КТП 014  ф1</t>
  </si>
  <si>
    <t>КТП 025  ф1</t>
  </si>
  <si>
    <t>КТП 030  ф1</t>
  </si>
  <si>
    <t>КТП 109  ф1</t>
  </si>
  <si>
    <t>ВЛ-10 кВ Челгаши-Райцентр</t>
  </si>
  <si>
    <t>КТП 065  ф1</t>
  </si>
  <si>
    <t>КТП 051  ф1</t>
  </si>
  <si>
    <t>КТП 611  ф1</t>
  </si>
  <si>
    <t>КТП 107  ф1</t>
  </si>
  <si>
    <t>КТП 108  ф1</t>
  </si>
  <si>
    <t>ПС-35/10кВ "Ишимская"</t>
  </si>
  <si>
    <t>ВЛ-10 кВ Ишимская-30лет Целины</t>
  </si>
  <si>
    <t>Прогресс</t>
  </si>
  <si>
    <t>КТП 021  ф1</t>
  </si>
  <si>
    <t>КТП 023  ф1</t>
  </si>
  <si>
    <t>ВЛ-10 кВ Ц/У Октябрьского</t>
  </si>
  <si>
    <t>Целинное</t>
  </si>
  <si>
    <t>КТП 075  ф1</t>
  </si>
  <si>
    <t>КТП 115  ф1</t>
  </si>
  <si>
    <t>КТП 116  ф1</t>
  </si>
  <si>
    <t>КТП 117  ф1</t>
  </si>
  <si>
    <t>КТП 120  ф1</t>
  </si>
  <si>
    <t>КТП 122  ф1</t>
  </si>
  <si>
    <t>КТП 127  ф1</t>
  </si>
  <si>
    <t>ПС-35/10кВ "Элеваторная"</t>
  </si>
  <si>
    <t>ВЛ-10 кВ Элеваторная-РРС</t>
  </si>
  <si>
    <t>Жаныспай</t>
  </si>
  <si>
    <t>КТП 110  ф1</t>
  </si>
  <si>
    <t>КТП 111  ф1</t>
  </si>
  <si>
    <t>КТП 113  ф1</t>
  </si>
  <si>
    <t>КТП 114  ф1</t>
  </si>
  <si>
    <t>ПС-35/10кВ "Кошевая"</t>
  </si>
  <si>
    <t>ВЛ-10 кВ Кошевая-Ц/У Кошевого</t>
  </si>
  <si>
    <t>Кошевое</t>
  </si>
  <si>
    <t>КТП 138  ф1</t>
  </si>
  <si>
    <t>КТП 139  ф1</t>
  </si>
  <si>
    <t>КТП 155  ф1</t>
  </si>
  <si>
    <t>Молодежный</t>
  </si>
  <si>
    <t>КТП 159  ф1</t>
  </si>
  <si>
    <t>КТП 177  ф1</t>
  </si>
  <si>
    <t>ПС-35/10кВ "Искра"</t>
  </si>
  <si>
    <t>ВЛ-10 кВ Искра-Ц/У Искра</t>
  </si>
  <si>
    <t>Степное</t>
  </si>
  <si>
    <t>КТП 201  ф1</t>
  </si>
  <si>
    <t>КТП 205  ф1</t>
  </si>
  <si>
    <t>КТП 204  ф1</t>
  </si>
  <si>
    <t>КТП 206  ф1</t>
  </si>
  <si>
    <t>ВЛ-10 кВ Искра-Животноводство</t>
  </si>
  <si>
    <t>КТП 202  ф1</t>
  </si>
  <si>
    <t>КТП 203  ф1</t>
  </si>
  <si>
    <t>КТП 192  ф1</t>
  </si>
  <si>
    <t>КТП 194  ф1</t>
  </si>
  <si>
    <t>ПС-35/10кВ "Айдарлинская"</t>
  </si>
  <si>
    <t>ВЛ-10 кВ Айдарлинская-Ц/У Айдарлинского</t>
  </si>
  <si>
    <t>Айдарлы</t>
  </si>
  <si>
    <t>КТП 231  ф1</t>
  </si>
  <si>
    <t>КТП 232  ф1</t>
  </si>
  <si>
    <t>КТП 233  ф1</t>
  </si>
  <si>
    <t>КТП 234  ф1</t>
  </si>
  <si>
    <t>КТП 235  ф1</t>
  </si>
  <si>
    <t>КТП 237  ф1</t>
  </si>
  <si>
    <t>ВЛ-10 кВ Айдарлинская-Бригады</t>
  </si>
  <si>
    <t>СТП 217  ф1</t>
  </si>
  <si>
    <t>КТП 230  ф1</t>
  </si>
  <si>
    <t>ПС-35/10кВ "Герцена"</t>
  </si>
  <si>
    <t>ВЛ-10 кВ Герцена-Кир. завод</t>
  </si>
  <si>
    <t>Герцена</t>
  </si>
  <si>
    <t>КТП 248  ф1</t>
  </si>
  <si>
    <t>КТП 249  ф1</t>
  </si>
  <si>
    <t>КТП 257  ф1</t>
  </si>
  <si>
    <t>КТП 263  ф1</t>
  </si>
  <si>
    <t>ПС-220/35/10кВ "Койбагор"</t>
  </si>
  <si>
    <t>ВЛ-10 кВ Койбагор-Поселок</t>
  </si>
  <si>
    <t>Койбагор</t>
  </si>
  <si>
    <t>КТП 1  ф1</t>
  </si>
  <si>
    <t>СТП 2  ф1</t>
  </si>
  <si>
    <t>КТП 3  ф1</t>
  </si>
  <si>
    <t>КТП 5  ф1</t>
  </si>
  <si>
    <t>КТП 6  ф1</t>
  </si>
  <si>
    <t>КТП 9  ф1</t>
  </si>
  <si>
    <t>КТП 10  ф1</t>
  </si>
  <si>
    <t>ВЛ-10 кВ Койбагор-КСХТ</t>
  </si>
  <si>
    <t>КТП 12  ф1</t>
  </si>
  <si>
    <t>КТП 13  ф1</t>
  </si>
  <si>
    <t>КТП 16  ф1</t>
  </si>
  <si>
    <t>ВЛ-10 кВ Койбагор-РРС</t>
  </si>
  <si>
    <t>КТП  24  ф1</t>
  </si>
  <si>
    <t>ПС "Амангельдинская"</t>
  </si>
  <si>
    <t>ВЛ-10 кВ Зерноток</t>
  </si>
  <si>
    <t>Амангельды</t>
  </si>
  <si>
    <t>КТП 17  ф1</t>
  </si>
  <si>
    <t>КТП 8  ф1</t>
  </si>
  <si>
    <t>ВЛ-10 кВ Кирзавод</t>
  </si>
  <si>
    <t>КТП 11  ф1</t>
  </si>
  <si>
    <t>ВЛ-10 кВ Поселок</t>
  </si>
  <si>
    <t>КТП 2  ф1</t>
  </si>
  <si>
    <t>ВЛ-10 кВ Целинный</t>
  </si>
  <si>
    <t>МТП 4  ф1</t>
  </si>
  <si>
    <t>ПС-35/10кВ "Жекеколь"</t>
  </si>
  <si>
    <t>ВЛ-10 кВ Жекеколь-Ц/У Жекеколь</t>
  </si>
  <si>
    <t>Жекеколь</t>
  </si>
  <si>
    <t>КТП 304  ф1</t>
  </si>
  <si>
    <t>КТП 312  ф1</t>
  </si>
  <si>
    <t>ВЛ-10 кВ Жекеколь-Ц/У Вильямса</t>
  </si>
  <si>
    <t>Теректы</t>
  </si>
  <si>
    <t>КТП 337  ф1</t>
  </si>
  <si>
    <t>КТП 339  ф1</t>
  </si>
  <si>
    <t>КТП 343  ф1</t>
  </si>
  <si>
    <t>ПС -35/10кВ "Братская"</t>
  </si>
  <si>
    <t>ВЛ-10 кВ Братская-Ц/У Братского</t>
  </si>
  <si>
    <t>Братский</t>
  </si>
  <si>
    <t>КТП 282  ф1</t>
  </si>
  <si>
    <t>КТП 283  ф1</t>
  </si>
  <si>
    <t>КТП 276  ф1</t>
  </si>
  <si>
    <t>Загрузка,    МВт</t>
  </si>
  <si>
    <t>Свободная мощность, МВт</t>
  </si>
  <si>
    <t>Информация о загрузке оборудования электрических сетей (март 2026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</si>
</sst>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7">
    <font>
      <sz val="11"/>
      <color theme="1"/>
      <name val="Calibri"/>
      <charset val="134"/>
      <scheme val="minor"/>
    </font>
    <font>
      <sz val="10"/>
      <color indexed="8"/>
      <name val="Times New Roman"/>
      <charset val="204"/>
    </font>
    <font>
      <sz val="10"/>
      <name val="Times New Roman"/>
      <charset val="204"/>
    </font>
    <font>
      <b/>
      <sz val="10"/>
      <name val="Times New Roman"/>
      <charset val="204"/>
    </font>
    <font>
      <sz val="9"/>
      <name val="Times New Roman"/>
      <charset val="204"/>
    </font>
    <font>
      <b/>
      <sz val="14"/>
      <name val="Times New Roman"/>
      <charset val="204"/>
    </font>
    <font>
      <b/>
      <sz val="10"/>
      <color indexed="8"/>
      <name val="Times New Roman"/>
      <charset val="204"/>
    </font>
    <font>
      <b/>
      <sz val="9"/>
      <name val="Times New Roman"/>
      <charset val="204"/>
    </font>
    <font>
      <sz val="9"/>
      <color indexed="8"/>
      <name val="Times New Roman"/>
      <charset val="204"/>
    </font>
    <font>
      <b/>
      <sz val="9"/>
      <color indexed="8"/>
      <name val="Times New Roman"/>
      <charset val="204"/>
    </font>
    <font>
      <sz val="10"/>
      <name val="Arial"/>
      <charset val="204"/>
    </font>
    <font>
      <sz val="10"/>
      <name val="Arial Cyr"/>
      <charset val="204"/>
    </font>
    <font>
      <sz val="11"/>
      <color indexed="8"/>
      <name val="Calibri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theme="1"/>
      </right>
      <top/>
      <bottom/>
      <diagonal/>
    </border>
  </borders>
  <cellStyleXfs count="6">
    <xf numFmtId="0" fontId="0" fillId="0" borderId="0"/>
    <xf numFmtId="0" fontId="10" fillId="0" borderId="0"/>
    <xf numFmtId="0" fontId="11" fillId="0" borderId="0"/>
    <xf numFmtId="0" fontId="12" fillId="0" borderId="0"/>
    <xf numFmtId="0" fontId="11" fillId="0" borderId="0"/>
    <xf numFmtId="0" fontId="1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2" fontId="2" fillId="0" borderId="10" xfId="0" applyNumberFormat="1" applyFont="1" applyBorder="1" applyAlignment="1">
      <alignment vertical="center"/>
    </xf>
    <xf numFmtId="0" fontId="1" fillId="0" borderId="10" xfId="5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1" fillId="0" borderId="6" xfId="5" applyFont="1" applyBorder="1" applyAlignment="1">
      <alignment horizontal="center" vertical="center" wrapText="1"/>
    </xf>
    <xf numFmtId="0" fontId="1" fillId="0" borderId="6" xfId="5" applyFont="1" applyBorder="1" applyAlignment="1">
      <alignment horizontal="center" vertical="center"/>
    </xf>
    <xf numFmtId="0" fontId="6" fillId="0" borderId="7" xfId="5" applyFont="1" applyBorder="1" applyAlignment="1">
      <alignment horizontal="center" vertical="center" wrapText="1"/>
    </xf>
    <xf numFmtId="0" fontId="6" fillId="0" borderId="8" xfId="5" applyFont="1" applyBorder="1" applyAlignment="1">
      <alignment horizontal="center" vertical="center" wrapText="1"/>
    </xf>
    <xf numFmtId="0" fontId="6" fillId="0" borderId="9" xfId="5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6" fillId="0" borderId="2" xfId="5" applyFont="1" applyBorder="1" applyAlignment="1">
      <alignment horizontal="left" vertical="center" wrapText="1"/>
    </xf>
    <xf numFmtId="0" fontId="1" fillId="0" borderId="2" xfId="5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" fillId="0" borderId="10" xfId="5" applyFont="1" applyBorder="1" applyAlignment="1">
      <alignment horizontal="left" vertical="center"/>
    </xf>
    <xf numFmtId="0" fontId="1" fillId="0" borderId="10" xfId="5" applyFont="1" applyBorder="1" applyAlignment="1">
      <alignment horizontal="center" vertical="center"/>
    </xf>
    <xf numFmtId="164" fontId="14" fillId="0" borderId="10" xfId="0" applyNumberFormat="1" applyFont="1" applyBorder="1" applyAlignment="1">
      <alignment horizontal="center" vertical="center" wrapText="1"/>
    </xf>
    <xf numFmtId="164" fontId="14" fillId="0" borderId="12" xfId="0" applyNumberFormat="1" applyFont="1" applyBorder="1" applyAlignment="1">
      <alignment horizontal="center" vertical="center" wrapText="1"/>
    </xf>
    <xf numFmtId="0" fontId="6" fillId="0" borderId="10" xfId="5" applyFont="1" applyBorder="1" applyAlignment="1">
      <alignment horizontal="left" vertical="center"/>
    </xf>
    <xf numFmtId="0" fontId="1" fillId="0" borderId="6" xfId="5" applyFont="1" applyBorder="1" applyAlignment="1">
      <alignment horizontal="left" vertical="center"/>
    </xf>
    <xf numFmtId="164" fontId="14" fillId="0" borderId="6" xfId="0" applyNumberFormat="1" applyFont="1" applyBorder="1" applyAlignment="1">
      <alignment horizontal="center" vertical="center" wrapText="1"/>
    </xf>
    <xf numFmtId="0" fontId="6" fillId="0" borderId="19" xfId="5" applyFont="1" applyBorder="1" applyAlignment="1">
      <alignment horizontal="left" vertical="center"/>
    </xf>
    <xf numFmtId="0" fontId="1" fillId="0" borderId="14" xfId="5" applyFont="1" applyBorder="1" applyAlignment="1">
      <alignment horizontal="center" vertical="center" wrapText="1"/>
    </xf>
    <xf numFmtId="0" fontId="1" fillId="0" borderId="14" xfId="5" applyFont="1" applyBorder="1" applyAlignment="1">
      <alignment horizontal="center" vertical="center"/>
    </xf>
    <xf numFmtId="164" fontId="14" fillId="0" borderId="14" xfId="0" applyNumberFormat="1" applyFont="1" applyBorder="1" applyAlignment="1">
      <alignment horizontal="center" vertical="center" wrapText="1"/>
    </xf>
    <xf numFmtId="0" fontId="1" fillId="0" borderId="4" xfId="5" applyFont="1" applyBorder="1" applyAlignment="1">
      <alignment horizontal="left" vertical="center"/>
    </xf>
    <xf numFmtId="0" fontId="1" fillId="0" borderId="4" xfId="5" applyFont="1" applyBorder="1" applyAlignment="1">
      <alignment horizontal="center" vertical="center" wrapText="1"/>
    </xf>
    <xf numFmtId="0" fontId="1" fillId="0" borderId="4" xfId="5" applyFont="1" applyBorder="1" applyAlignment="1">
      <alignment horizontal="center" vertical="center"/>
    </xf>
    <xf numFmtId="164" fontId="14" fillId="0" borderId="4" xfId="0" applyNumberFormat="1" applyFont="1" applyBorder="1" applyAlignment="1">
      <alignment horizontal="center" vertical="center" wrapText="1"/>
    </xf>
    <xf numFmtId="0" fontId="6" fillId="0" borderId="2" xfId="5" applyFont="1" applyBorder="1" applyAlignment="1">
      <alignment horizontal="left" vertical="center"/>
    </xf>
    <xf numFmtId="0" fontId="1" fillId="0" borderId="2" xfId="5" applyFont="1" applyBorder="1" applyAlignment="1">
      <alignment horizontal="center" vertical="center"/>
    </xf>
    <xf numFmtId="164" fontId="14" fillId="0" borderId="2" xfId="0" applyNumberFormat="1" applyFont="1" applyBorder="1" applyAlignment="1">
      <alignment horizontal="center" vertical="center" wrapText="1"/>
    </xf>
    <xf numFmtId="0" fontId="6" fillId="0" borderId="14" xfId="5" applyFont="1" applyBorder="1" applyAlignment="1">
      <alignment horizontal="left" vertical="center"/>
    </xf>
    <xf numFmtId="2" fontId="3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2" fontId="3" fillId="0" borderId="10" xfId="0" applyNumberFormat="1" applyFont="1" applyBorder="1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vertical="center"/>
    </xf>
    <xf numFmtId="2" fontId="3" fillId="0" borderId="14" xfId="0" applyNumberFormat="1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2" fontId="3" fillId="0" borderId="10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6" fillId="0" borderId="16" xfId="5" applyFont="1" applyBorder="1" applyAlignment="1">
      <alignment horizontal="center" vertical="center" wrapText="1"/>
    </xf>
    <xf numFmtId="0" fontId="6" fillId="0" borderId="13" xfId="5" applyFont="1" applyBorder="1" applyAlignment="1">
      <alignment horizontal="center" vertical="center" wrapText="1"/>
    </xf>
    <xf numFmtId="0" fontId="6" fillId="0" borderId="15" xfId="5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20" xfId="5" applyFont="1" applyBorder="1" applyAlignment="1">
      <alignment horizontal="center" vertical="center" wrapText="1"/>
    </xf>
    <xf numFmtId="0" fontId="15" fillId="0" borderId="0" xfId="3" applyFont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0" fontId="6" fillId="0" borderId="1" xfId="5" applyFont="1" applyBorder="1" applyAlignment="1">
      <alignment horizontal="center" vertical="center" wrapText="1"/>
    </xf>
    <xf numFmtId="0" fontId="6" fillId="0" borderId="17" xfId="5" applyFont="1" applyBorder="1" applyAlignment="1">
      <alignment horizontal="center" vertical="center" wrapText="1"/>
    </xf>
    <xf numFmtId="0" fontId="6" fillId="0" borderId="5" xfId="5" applyFont="1" applyBorder="1" applyAlignment="1">
      <alignment horizontal="center" vertical="center" wrapText="1"/>
    </xf>
    <xf numFmtId="2" fontId="9" fillId="0" borderId="16" xfId="0" applyNumberFormat="1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</cellXfs>
  <cellStyles count="6">
    <cellStyle name="Excel Built-in Explanatory Text" xfId="1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Обычный 4" xfId="4" xr:uid="{00000000-0005-0000-0000-000004000000}"/>
    <cellStyle name="Обычный_Лист1" xfId="5" xr:uid="{00000000-0005-0000-0000-000005000000}"/>
  </cellStyles>
  <dxfs count="0"/>
  <tableStyles count="0" defaultTableStyle="TableStyleMedium2" defaultPivotStyle="PivotStyleLight16"/>
  <colors>
    <mruColors>
      <color rgb="FFB4C7E7"/>
      <color rgb="FFC5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H152"/>
  <sheetViews>
    <sheetView tabSelected="1" workbookViewId="0">
      <selection activeCell="A4" sqref="A4:F4"/>
    </sheetView>
  </sheetViews>
  <sheetFormatPr defaultColWidth="4.7109375" defaultRowHeight="15"/>
  <cols>
    <col min="1" max="1" width="24.5703125" style="3" customWidth="1"/>
    <col min="2" max="2" width="32.42578125" style="4" customWidth="1"/>
    <col min="3" max="3" width="20" style="5" customWidth="1"/>
    <col min="4" max="4" width="10.42578125" style="6" customWidth="1"/>
    <col min="5" max="6" width="12.140625" style="6" customWidth="1"/>
    <col min="7" max="239" width="8.85546875" style="2" customWidth="1"/>
    <col min="240" max="240" width="24.5703125" style="2" customWidth="1"/>
    <col min="241" max="241" width="5.42578125" style="2" customWidth="1"/>
    <col min="242" max="242" width="4.7109375" style="2"/>
    <col min="243" max="243" width="24.5703125" customWidth="1"/>
    <col min="244" max="244" width="5.42578125" customWidth="1"/>
    <col min="245" max="245" width="4.7109375" customWidth="1"/>
    <col min="246" max="246" width="32.42578125" customWidth="1"/>
    <col min="247" max="247" width="14.28515625" customWidth="1"/>
    <col min="248" max="248" width="9.5703125" customWidth="1"/>
    <col min="249" max="249" width="10.85546875" customWidth="1"/>
    <col min="250" max="250" width="9.7109375" customWidth="1"/>
    <col min="251" max="253" width="8.85546875" customWidth="1"/>
    <col min="254" max="254" width="8" customWidth="1"/>
    <col min="255" max="259" width="8.85546875" customWidth="1"/>
    <col min="260" max="260" width="11.28515625" customWidth="1"/>
    <col min="261" max="495" width="8.85546875" customWidth="1"/>
    <col min="496" max="496" width="24.5703125" customWidth="1"/>
    <col min="497" max="497" width="5.42578125" customWidth="1"/>
    <col min="499" max="499" width="24.5703125" customWidth="1"/>
    <col min="500" max="500" width="5.42578125" customWidth="1"/>
    <col min="501" max="501" width="4.7109375" customWidth="1"/>
    <col min="502" max="502" width="32.42578125" customWidth="1"/>
    <col min="503" max="503" width="14.28515625" customWidth="1"/>
    <col min="504" max="504" width="9.5703125" customWidth="1"/>
    <col min="505" max="505" width="10.85546875" customWidth="1"/>
    <col min="506" max="506" width="9.7109375" customWidth="1"/>
    <col min="507" max="509" width="8.85546875" customWidth="1"/>
    <col min="510" max="510" width="8" customWidth="1"/>
    <col min="511" max="515" width="8.85546875" customWidth="1"/>
    <col min="516" max="516" width="11.28515625" customWidth="1"/>
    <col min="517" max="751" width="8.85546875" customWidth="1"/>
    <col min="752" max="752" width="24.5703125" customWidth="1"/>
    <col min="753" max="753" width="5.42578125" customWidth="1"/>
    <col min="755" max="755" width="24.5703125" customWidth="1"/>
    <col min="756" max="756" width="5.42578125" customWidth="1"/>
    <col min="757" max="757" width="4.7109375" customWidth="1"/>
    <col min="758" max="758" width="32.42578125" customWidth="1"/>
    <col min="759" max="759" width="14.28515625" customWidth="1"/>
    <col min="760" max="760" width="9.5703125" customWidth="1"/>
    <col min="761" max="761" width="10.85546875" customWidth="1"/>
    <col min="762" max="762" width="9.7109375" customWidth="1"/>
    <col min="763" max="765" width="8.85546875" customWidth="1"/>
    <col min="766" max="766" width="8" customWidth="1"/>
    <col min="767" max="771" width="8.85546875" customWidth="1"/>
    <col min="772" max="772" width="11.28515625" customWidth="1"/>
    <col min="773" max="1007" width="8.85546875" customWidth="1"/>
    <col min="1008" max="1008" width="24.5703125" customWidth="1"/>
    <col min="1009" max="1009" width="5.42578125" customWidth="1"/>
    <col min="1011" max="1011" width="24.5703125" customWidth="1"/>
    <col min="1012" max="1012" width="5.42578125" customWidth="1"/>
    <col min="1013" max="1013" width="4.7109375" customWidth="1"/>
    <col min="1014" max="1014" width="32.42578125" customWidth="1"/>
    <col min="1015" max="1015" width="14.28515625" customWidth="1"/>
    <col min="1016" max="1016" width="9.5703125" customWidth="1"/>
    <col min="1017" max="1017" width="10.85546875" customWidth="1"/>
    <col min="1018" max="1018" width="9.7109375" customWidth="1"/>
    <col min="1019" max="1021" width="8.85546875" customWidth="1"/>
    <col min="1022" max="1022" width="8" customWidth="1"/>
    <col min="1023" max="1027" width="8.85546875" customWidth="1"/>
    <col min="1028" max="1028" width="11.28515625" customWidth="1"/>
    <col min="1029" max="1263" width="8.85546875" customWidth="1"/>
    <col min="1264" max="1264" width="24.5703125" customWidth="1"/>
    <col min="1265" max="1265" width="5.42578125" customWidth="1"/>
    <col min="1267" max="1267" width="24.5703125" customWidth="1"/>
    <col min="1268" max="1268" width="5.42578125" customWidth="1"/>
    <col min="1269" max="1269" width="4.7109375" customWidth="1"/>
    <col min="1270" max="1270" width="32.42578125" customWidth="1"/>
    <col min="1271" max="1271" width="14.28515625" customWidth="1"/>
    <col min="1272" max="1272" width="9.5703125" customWidth="1"/>
    <col min="1273" max="1273" width="10.85546875" customWidth="1"/>
    <col min="1274" max="1274" width="9.7109375" customWidth="1"/>
    <col min="1275" max="1277" width="8.85546875" customWidth="1"/>
    <col min="1278" max="1278" width="8" customWidth="1"/>
    <col min="1279" max="1283" width="8.85546875" customWidth="1"/>
    <col min="1284" max="1284" width="11.28515625" customWidth="1"/>
    <col min="1285" max="1519" width="8.85546875" customWidth="1"/>
    <col min="1520" max="1520" width="24.5703125" customWidth="1"/>
    <col min="1521" max="1521" width="5.42578125" customWidth="1"/>
    <col min="1523" max="1523" width="24.5703125" customWidth="1"/>
    <col min="1524" max="1524" width="5.42578125" customWidth="1"/>
    <col min="1525" max="1525" width="4.7109375" customWidth="1"/>
    <col min="1526" max="1526" width="32.42578125" customWidth="1"/>
    <col min="1527" max="1527" width="14.28515625" customWidth="1"/>
    <col min="1528" max="1528" width="9.5703125" customWidth="1"/>
    <col min="1529" max="1529" width="10.85546875" customWidth="1"/>
    <col min="1530" max="1530" width="9.7109375" customWidth="1"/>
    <col min="1531" max="1533" width="8.85546875" customWidth="1"/>
    <col min="1534" max="1534" width="8" customWidth="1"/>
    <col min="1535" max="1539" width="8.85546875" customWidth="1"/>
    <col min="1540" max="1540" width="11.28515625" customWidth="1"/>
    <col min="1541" max="1775" width="8.85546875" customWidth="1"/>
    <col min="1776" max="1776" width="24.5703125" customWidth="1"/>
    <col min="1777" max="1777" width="5.42578125" customWidth="1"/>
    <col min="1779" max="1779" width="24.5703125" customWidth="1"/>
    <col min="1780" max="1780" width="5.42578125" customWidth="1"/>
    <col min="1781" max="1781" width="4.7109375" customWidth="1"/>
    <col min="1782" max="1782" width="32.42578125" customWidth="1"/>
    <col min="1783" max="1783" width="14.28515625" customWidth="1"/>
    <col min="1784" max="1784" width="9.5703125" customWidth="1"/>
    <col min="1785" max="1785" width="10.85546875" customWidth="1"/>
    <col min="1786" max="1786" width="9.7109375" customWidth="1"/>
    <col min="1787" max="1789" width="8.85546875" customWidth="1"/>
    <col min="1790" max="1790" width="8" customWidth="1"/>
    <col min="1791" max="1795" width="8.85546875" customWidth="1"/>
    <col min="1796" max="1796" width="11.28515625" customWidth="1"/>
    <col min="1797" max="2031" width="8.85546875" customWidth="1"/>
    <col min="2032" max="2032" width="24.5703125" customWidth="1"/>
    <col min="2033" max="2033" width="5.42578125" customWidth="1"/>
    <col min="2035" max="2035" width="24.5703125" customWidth="1"/>
    <col min="2036" max="2036" width="5.42578125" customWidth="1"/>
    <col min="2037" max="2037" width="4.7109375" customWidth="1"/>
    <col min="2038" max="2038" width="32.42578125" customWidth="1"/>
    <col min="2039" max="2039" width="14.28515625" customWidth="1"/>
    <col min="2040" max="2040" width="9.5703125" customWidth="1"/>
    <col min="2041" max="2041" width="10.85546875" customWidth="1"/>
    <col min="2042" max="2042" width="9.7109375" customWidth="1"/>
    <col min="2043" max="2045" width="8.85546875" customWidth="1"/>
    <col min="2046" max="2046" width="8" customWidth="1"/>
    <col min="2047" max="2051" width="8.85546875" customWidth="1"/>
    <col min="2052" max="2052" width="11.28515625" customWidth="1"/>
    <col min="2053" max="2287" width="8.85546875" customWidth="1"/>
    <col min="2288" max="2288" width="24.5703125" customWidth="1"/>
    <col min="2289" max="2289" width="5.42578125" customWidth="1"/>
    <col min="2291" max="2291" width="24.5703125" customWidth="1"/>
    <col min="2292" max="2292" width="5.42578125" customWidth="1"/>
    <col min="2293" max="2293" width="4.7109375" customWidth="1"/>
    <col min="2294" max="2294" width="32.42578125" customWidth="1"/>
    <col min="2295" max="2295" width="14.28515625" customWidth="1"/>
    <col min="2296" max="2296" width="9.5703125" customWidth="1"/>
    <col min="2297" max="2297" width="10.85546875" customWidth="1"/>
    <col min="2298" max="2298" width="9.7109375" customWidth="1"/>
    <col min="2299" max="2301" width="8.85546875" customWidth="1"/>
    <col min="2302" max="2302" width="8" customWidth="1"/>
    <col min="2303" max="2307" width="8.85546875" customWidth="1"/>
    <col min="2308" max="2308" width="11.28515625" customWidth="1"/>
    <col min="2309" max="2543" width="8.85546875" customWidth="1"/>
    <col min="2544" max="2544" width="24.5703125" customWidth="1"/>
    <col min="2545" max="2545" width="5.42578125" customWidth="1"/>
    <col min="2547" max="2547" width="24.5703125" customWidth="1"/>
    <col min="2548" max="2548" width="5.42578125" customWidth="1"/>
    <col min="2549" max="2549" width="4.7109375" customWidth="1"/>
    <col min="2550" max="2550" width="32.42578125" customWidth="1"/>
    <col min="2551" max="2551" width="14.28515625" customWidth="1"/>
    <col min="2552" max="2552" width="9.5703125" customWidth="1"/>
    <col min="2553" max="2553" width="10.85546875" customWidth="1"/>
    <col min="2554" max="2554" width="9.7109375" customWidth="1"/>
    <col min="2555" max="2557" width="8.85546875" customWidth="1"/>
    <col min="2558" max="2558" width="8" customWidth="1"/>
    <col min="2559" max="2563" width="8.85546875" customWidth="1"/>
    <col min="2564" max="2564" width="11.28515625" customWidth="1"/>
    <col min="2565" max="2799" width="8.85546875" customWidth="1"/>
    <col min="2800" max="2800" width="24.5703125" customWidth="1"/>
    <col min="2801" max="2801" width="5.42578125" customWidth="1"/>
    <col min="2803" max="2803" width="24.5703125" customWidth="1"/>
    <col min="2804" max="2804" width="5.42578125" customWidth="1"/>
    <col min="2805" max="2805" width="4.7109375" customWidth="1"/>
    <col min="2806" max="2806" width="32.42578125" customWidth="1"/>
    <col min="2807" max="2807" width="14.28515625" customWidth="1"/>
    <col min="2808" max="2808" width="9.5703125" customWidth="1"/>
    <col min="2809" max="2809" width="10.85546875" customWidth="1"/>
    <col min="2810" max="2810" width="9.7109375" customWidth="1"/>
    <col min="2811" max="2813" width="8.85546875" customWidth="1"/>
    <col min="2814" max="2814" width="8" customWidth="1"/>
    <col min="2815" max="2819" width="8.85546875" customWidth="1"/>
    <col min="2820" max="2820" width="11.28515625" customWidth="1"/>
    <col min="2821" max="3055" width="8.85546875" customWidth="1"/>
    <col min="3056" max="3056" width="24.5703125" customWidth="1"/>
    <col min="3057" max="3057" width="5.42578125" customWidth="1"/>
    <col min="3059" max="3059" width="24.5703125" customWidth="1"/>
    <col min="3060" max="3060" width="5.42578125" customWidth="1"/>
    <col min="3061" max="3061" width="4.7109375" customWidth="1"/>
    <col min="3062" max="3062" width="32.42578125" customWidth="1"/>
    <col min="3063" max="3063" width="14.28515625" customWidth="1"/>
    <col min="3064" max="3064" width="9.5703125" customWidth="1"/>
    <col min="3065" max="3065" width="10.85546875" customWidth="1"/>
    <col min="3066" max="3066" width="9.7109375" customWidth="1"/>
    <col min="3067" max="3069" width="8.85546875" customWidth="1"/>
    <col min="3070" max="3070" width="8" customWidth="1"/>
    <col min="3071" max="3075" width="8.85546875" customWidth="1"/>
    <col min="3076" max="3076" width="11.28515625" customWidth="1"/>
    <col min="3077" max="3311" width="8.85546875" customWidth="1"/>
    <col min="3312" max="3312" width="24.5703125" customWidth="1"/>
    <col min="3313" max="3313" width="5.42578125" customWidth="1"/>
    <col min="3315" max="3315" width="24.5703125" customWidth="1"/>
    <col min="3316" max="3316" width="5.42578125" customWidth="1"/>
    <col min="3317" max="3317" width="4.7109375" customWidth="1"/>
    <col min="3318" max="3318" width="32.42578125" customWidth="1"/>
    <col min="3319" max="3319" width="14.28515625" customWidth="1"/>
    <col min="3320" max="3320" width="9.5703125" customWidth="1"/>
    <col min="3321" max="3321" width="10.85546875" customWidth="1"/>
    <col min="3322" max="3322" width="9.7109375" customWidth="1"/>
    <col min="3323" max="3325" width="8.85546875" customWidth="1"/>
    <col min="3326" max="3326" width="8" customWidth="1"/>
    <col min="3327" max="3331" width="8.85546875" customWidth="1"/>
    <col min="3332" max="3332" width="11.28515625" customWidth="1"/>
    <col min="3333" max="3567" width="8.85546875" customWidth="1"/>
    <col min="3568" max="3568" width="24.5703125" customWidth="1"/>
    <col min="3569" max="3569" width="5.42578125" customWidth="1"/>
    <col min="3571" max="3571" width="24.5703125" customWidth="1"/>
    <col min="3572" max="3572" width="5.42578125" customWidth="1"/>
    <col min="3573" max="3573" width="4.7109375" customWidth="1"/>
    <col min="3574" max="3574" width="32.42578125" customWidth="1"/>
    <col min="3575" max="3575" width="14.28515625" customWidth="1"/>
    <col min="3576" max="3576" width="9.5703125" customWidth="1"/>
    <col min="3577" max="3577" width="10.85546875" customWidth="1"/>
    <col min="3578" max="3578" width="9.7109375" customWidth="1"/>
    <col min="3579" max="3581" width="8.85546875" customWidth="1"/>
    <col min="3582" max="3582" width="8" customWidth="1"/>
    <col min="3583" max="3587" width="8.85546875" customWidth="1"/>
    <col min="3588" max="3588" width="11.28515625" customWidth="1"/>
    <col min="3589" max="3823" width="8.85546875" customWidth="1"/>
    <col min="3824" max="3824" width="24.5703125" customWidth="1"/>
    <col min="3825" max="3825" width="5.42578125" customWidth="1"/>
    <col min="3827" max="3827" width="24.5703125" customWidth="1"/>
    <col min="3828" max="3828" width="5.42578125" customWidth="1"/>
    <col min="3829" max="3829" width="4.7109375" customWidth="1"/>
    <col min="3830" max="3830" width="32.42578125" customWidth="1"/>
    <col min="3831" max="3831" width="14.28515625" customWidth="1"/>
    <col min="3832" max="3832" width="9.5703125" customWidth="1"/>
    <col min="3833" max="3833" width="10.85546875" customWidth="1"/>
    <col min="3834" max="3834" width="9.7109375" customWidth="1"/>
    <col min="3835" max="3837" width="8.85546875" customWidth="1"/>
    <col min="3838" max="3838" width="8" customWidth="1"/>
    <col min="3839" max="3843" width="8.85546875" customWidth="1"/>
    <col min="3844" max="3844" width="11.28515625" customWidth="1"/>
    <col min="3845" max="4079" width="8.85546875" customWidth="1"/>
    <col min="4080" max="4080" width="24.5703125" customWidth="1"/>
    <col min="4081" max="4081" width="5.42578125" customWidth="1"/>
    <col min="4083" max="4083" width="24.5703125" customWidth="1"/>
    <col min="4084" max="4084" width="5.42578125" customWidth="1"/>
    <col min="4085" max="4085" width="4.7109375" customWidth="1"/>
    <col min="4086" max="4086" width="32.42578125" customWidth="1"/>
    <col min="4087" max="4087" width="14.28515625" customWidth="1"/>
    <col min="4088" max="4088" width="9.5703125" customWidth="1"/>
    <col min="4089" max="4089" width="10.85546875" customWidth="1"/>
    <col min="4090" max="4090" width="9.7109375" customWidth="1"/>
    <col min="4091" max="4093" width="8.85546875" customWidth="1"/>
    <col min="4094" max="4094" width="8" customWidth="1"/>
    <col min="4095" max="4099" width="8.85546875" customWidth="1"/>
    <col min="4100" max="4100" width="11.28515625" customWidth="1"/>
    <col min="4101" max="4335" width="8.85546875" customWidth="1"/>
    <col min="4336" max="4336" width="24.5703125" customWidth="1"/>
    <col min="4337" max="4337" width="5.42578125" customWidth="1"/>
    <col min="4339" max="4339" width="24.5703125" customWidth="1"/>
    <col min="4340" max="4340" width="5.42578125" customWidth="1"/>
    <col min="4341" max="4341" width="4.7109375" customWidth="1"/>
    <col min="4342" max="4342" width="32.42578125" customWidth="1"/>
    <col min="4343" max="4343" width="14.28515625" customWidth="1"/>
    <col min="4344" max="4344" width="9.5703125" customWidth="1"/>
    <col min="4345" max="4345" width="10.85546875" customWidth="1"/>
    <col min="4346" max="4346" width="9.7109375" customWidth="1"/>
    <col min="4347" max="4349" width="8.85546875" customWidth="1"/>
    <col min="4350" max="4350" width="8" customWidth="1"/>
    <col min="4351" max="4355" width="8.85546875" customWidth="1"/>
    <col min="4356" max="4356" width="11.28515625" customWidth="1"/>
    <col min="4357" max="4591" width="8.85546875" customWidth="1"/>
    <col min="4592" max="4592" width="24.5703125" customWidth="1"/>
    <col min="4593" max="4593" width="5.42578125" customWidth="1"/>
    <col min="4595" max="4595" width="24.5703125" customWidth="1"/>
    <col min="4596" max="4596" width="5.42578125" customWidth="1"/>
    <col min="4597" max="4597" width="4.7109375" customWidth="1"/>
    <col min="4598" max="4598" width="32.42578125" customWidth="1"/>
    <col min="4599" max="4599" width="14.28515625" customWidth="1"/>
    <col min="4600" max="4600" width="9.5703125" customWidth="1"/>
    <col min="4601" max="4601" width="10.85546875" customWidth="1"/>
    <col min="4602" max="4602" width="9.7109375" customWidth="1"/>
    <col min="4603" max="4605" width="8.85546875" customWidth="1"/>
    <col min="4606" max="4606" width="8" customWidth="1"/>
    <col min="4607" max="4611" width="8.85546875" customWidth="1"/>
    <col min="4612" max="4612" width="11.28515625" customWidth="1"/>
    <col min="4613" max="4847" width="8.85546875" customWidth="1"/>
    <col min="4848" max="4848" width="24.5703125" customWidth="1"/>
    <col min="4849" max="4849" width="5.42578125" customWidth="1"/>
    <col min="4851" max="4851" width="24.5703125" customWidth="1"/>
    <col min="4852" max="4852" width="5.42578125" customWidth="1"/>
    <col min="4853" max="4853" width="4.7109375" customWidth="1"/>
    <col min="4854" max="4854" width="32.42578125" customWidth="1"/>
    <col min="4855" max="4855" width="14.28515625" customWidth="1"/>
    <col min="4856" max="4856" width="9.5703125" customWidth="1"/>
    <col min="4857" max="4857" width="10.85546875" customWidth="1"/>
    <col min="4858" max="4858" width="9.7109375" customWidth="1"/>
    <col min="4859" max="4861" width="8.85546875" customWidth="1"/>
    <col min="4862" max="4862" width="8" customWidth="1"/>
    <col min="4863" max="4867" width="8.85546875" customWidth="1"/>
    <col min="4868" max="4868" width="11.28515625" customWidth="1"/>
    <col min="4869" max="5103" width="8.85546875" customWidth="1"/>
    <col min="5104" max="5104" width="24.5703125" customWidth="1"/>
    <col min="5105" max="5105" width="5.42578125" customWidth="1"/>
    <col min="5107" max="5107" width="24.5703125" customWidth="1"/>
    <col min="5108" max="5108" width="5.42578125" customWidth="1"/>
    <col min="5109" max="5109" width="4.7109375" customWidth="1"/>
    <col min="5110" max="5110" width="32.42578125" customWidth="1"/>
    <col min="5111" max="5111" width="14.28515625" customWidth="1"/>
    <col min="5112" max="5112" width="9.5703125" customWidth="1"/>
    <col min="5113" max="5113" width="10.85546875" customWidth="1"/>
    <col min="5114" max="5114" width="9.7109375" customWidth="1"/>
    <col min="5115" max="5117" width="8.85546875" customWidth="1"/>
    <col min="5118" max="5118" width="8" customWidth="1"/>
    <col min="5119" max="5123" width="8.85546875" customWidth="1"/>
    <col min="5124" max="5124" width="11.28515625" customWidth="1"/>
    <col min="5125" max="5359" width="8.85546875" customWidth="1"/>
    <col min="5360" max="5360" width="24.5703125" customWidth="1"/>
    <col min="5361" max="5361" width="5.42578125" customWidth="1"/>
    <col min="5363" max="5363" width="24.5703125" customWidth="1"/>
    <col min="5364" max="5364" width="5.42578125" customWidth="1"/>
    <col min="5365" max="5365" width="4.7109375" customWidth="1"/>
    <col min="5366" max="5366" width="32.42578125" customWidth="1"/>
    <col min="5367" max="5367" width="14.28515625" customWidth="1"/>
    <col min="5368" max="5368" width="9.5703125" customWidth="1"/>
    <col min="5369" max="5369" width="10.85546875" customWidth="1"/>
    <col min="5370" max="5370" width="9.7109375" customWidth="1"/>
    <col min="5371" max="5373" width="8.85546875" customWidth="1"/>
    <col min="5374" max="5374" width="8" customWidth="1"/>
    <col min="5375" max="5379" width="8.85546875" customWidth="1"/>
    <col min="5380" max="5380" width="11.28515625" customWidth="1"/>
    <col min="5381" max="5615" width="8.85546875" customWidth="1"/>
    <col min="5616" max="5616" width="24.5703125" customWidth="1"/>
    <col min="5617" max="5617" width="5.42578125" customWidth="1"/>
    <col min="5619" max="5619" width="24.5703125" customWidth="1"/>
    <col min="5620" max="5620" width="5.42578125" customWidth="1"/>
    <col min="5621" max="5621" width="4.7109375" customWidth="1"/>
    <col min="5622" max="5622" width="32.42578125" customWidth="1"/>
    <col min="5623" max="5623" width="14.28515625" customWidth="1"/>
    <col min="5624" max="5624" width="9.5703125" customWidth="1"/>
    <col min="5625" max="5625" width="10.85546875" customWidth="1"/>
    <col min="5626" max="5626" width="9.7109375" customWidth="1"/>
    <col min="5627" max="5629" width="8.85546875" customWidth="1"/>
    <col min="5630" max="5630" width="8" customWidth="1"/>
    <col min="5631" max="5635" width="8.85546875" customWidth="1"/>
    <col min="5636" max="5636" width="11.28515625" customWidth="1"/>
    <col min="5637" max="5871" width="8.85546875" customWidth="1"/>
    <col min="5872" max="5872" width="24.5703125" customWidth="1"/>
    <col min="5873" max="5873" width="5.42578125" customWidth="1"/>
    <col min="5875" max="5875" width="24.5703125" customWidth="1"/>
    <col min="5876" max="5876" width="5.42578125" customWidth="1"/>
    <col min="5877" max="5877" width="4.7109375" customWidth="1"/>
    <col min="5878" max="5878" width="32.42578125" customWidth="1"/>
    <col min="5879" max="5879" width="14.28515625" customWidth="1"/>
    <col min="5880" max="5880" width="9.5703125" customWidth="1"/>
    <col min="5881" max="5881" width="10.85546875" customWidth="1"/>
    <col min="5882" max="5882" width="9.7109375" customWidth="1"/>
    <col min="5883" max="5885" width="8.85546875" customWidth="1"/>
    <col min="5886" max="5886" width="8" customWidth="1"/>
    <col min="5887" max="5891" width="8.85546875" customWidth="1"/>
    <col min="5892" max="5892" width="11.28515625" customWidth="1"/>
    <col min="5893" max="6127" width="8.85546875" customWidth="1"/>
    <col min="6128" max="6128" width="24.5703125" customWidth="1"/>
    <col min="6129" max="6129" width="5.42578125" customWidth="1"/>
    <col min="6131" max="6131" width="24.5703125" customWidth="1"/>
    <col min="6132" max="6132" width="5.42578125" customWidth="1"/>
    <col min="6133" max="6133" width="4.7109375" customWidth="1"/>
    <col min="6134" max="6134" width="32.42578125" customWidth="1"/>
    <col min="6135" max="6135" width="14.28515625" customWidth="1"/>
    <col min="6136" max="6136" width="9.5703125" customWidth="1"/>
    <col min="6137" max="6137" width="10.85546875" customWidth="1"/>
    <col min="6138" max="6138" width="9.7109375" customWidth="1"/>
    <col min="6139" max="6141" width="8.85546875" customWidth="1"/>
    <col min="6142" max="6142" width="8" customWidth="1"/>
    <col min="6143" max="6147" width="8.85546875" customWidth="1"/>
    <col min="6148" max="6148" width="11.28515625" customWidth="1"/>
    <col min="6149" max="6383" width="8.85546875" customWidth="1"/>
    <col min="6384" max="6384" width="24.5703125" customWidth="1"/>
    <col min="6385" max="6385" width="5.42578125" customWidth="1"/>
    <col min="6387" max="6387" width="24.5703125" customWidth="1"/>
    <col min="6388" max="6388" width="5.42578125" customWidth="1"/>
    <col min="6389" max="6389" width="4.7109375" customWidth="1"/>
    <col min="6390" max="6390" width="32.42578125" customWidth="1"/>
    <col min="6391" max="6391" width="14.28515625" customWidth="1"/>
    <col min="6392" max="6392" width="9.5703125" customWidth="1"/>
    <col min="6393" max="6393" width="10.85546875" customWidth="1"/>
    <col min="6394" max="6394" width="9.7109375" customWidth="1"/>
    <col min="6395" max="6397" width="8.85546875" customWidth="1"/>
    <col min="6398" max="6398" width="8" customWidth="1"/>
    <col min="6399" max="6403" width="8.85546875" customWidth="1"/>
    <col min="6404" max="6404" width="11.28515625" customWidth="1"/>
    <col min="6405" max="6639" width="8.85546875" customWidth="1"/>
    <col min="6640" max="6640" width="24.5703125" customWidth="1"/>
    <col min="6641" max="6641" width="5.42578125" customWidth="1"/>
    <col min="6643" max="6643" width="24.5703125" customWidth="1"/>
    <col min="6644" max="6644" width="5.42578125" customWidth="1"/>
    <col min="6645" max="6645" width="4.7109375" customWidth="1"/>
    <col min="6646" max="6646" width="32.42578125" customWidth="1"/>
    <col min="6647" max="6647" width="14.28515625" customWidth="1"/>
    <col min="6648" max="6648" width="9.5703125" customWidth="1"/>
    <col min="6649" max="6649" width="10.85546875" customWidth="1"/>
    <col min="6650" max="6650" width="9.7109375" customWidth="1"/>
    <col min="6651" max="6653" width="8.85546875" customWidth="1"/>
    <col min="6654" max="6654" width="8" customWidth="1"/>
    <col min="6655" max="6659" width="8.85546875" customWidth="1"/>
    <col min="6660" max="6660" width="11.28515625" customWidth="1"/>
    <col min="6661" max="6895" width="8.85546875" customWidth="1"/>
    <col min="6896" max="6896" width="24.5703125" customWidth="1"/>
    <col min="6897" max="6897" width="5.42578125" customWidth="1"/>
    <col min="6899" max="6899" width="24.5703125" customWidth="1"/>
    <col min="6900" max="6900" width="5.42578125" customWidth="1"/>
    <col min="6901" max="6901" width="4.7109375" customWidth="1"/>
    <col min="6902" max="6902" width="32.42578125" customWidth="1"/>
    <col min="6903" max="6903" width="14.28515625" customWidth="1"/>
    <col min="6904" max="6904" width="9.5703125" customWidth="1"/>
    <col min="6905" max="6905" width="10.85546875" customWidth="1"/>
    <col min="6906" max="6906" width="9.7109375" customWidth="1"/>
    <col min="6907" max="6909" width="8.85546875" customWidth="1"/>
    <col min="6910" max="6910" width="8" customWidth="1"/>
    <col min="6911" max="6915" width="8.85546875" customWidth="1"/>
    <col min="6916" max="6916" width="11.28515625" customWidth="1"/>
    <col min="6917" max="7151" width="8.85546875" customWidth="1"/>
    <col min="7152" max="7152" width="24.5703125" customWidth="1"/>
    <col min="7153" max="7153" width="5.42578125" customWidth="1"/>
    <col min="7155" max="7155" width="24.5703125" customWidth="1"/>
    <col min="7156" max="7156" width="5.42578125" customWidth="1"/>
    <col min="7157" max="7157" width="4.7109375" customWidth="1"/>
    <col min="7158" max="7158" width="32.42578125" customWidth="1"/>
    <col min="7159" max="7159" width="14.28515625" customWidth="1"/>
    <col min="7160" max="7160" width="9.5703125" customWidth="1"/>
    <col min="7161" max="7161" width="10.85546875" customWidth="1"/>
    <col min="7162" max="7162" width="9.7109375" customWidth="1"/>
    <col min="7163" max="7165" width="8.85546875" customWidth="1"/>
    <col min="7166" max="7166" width="8" customWidth="1"/>
    <col min="7167" max="7171" width="8.85546875" customWidth="1"/>
    <col min="7172" max="7172" width="11.28515625" customWidth="1"/>
    <col min="7173" max="7407" width="8.85546875" customWidth="1"/>
    <col min="7408" max="7408" width="24.5703125" customWidth="1"/>
    <col min="7409" max="7409" width="5.42578125" customWidth="1"/>
    <col min="7411" max="7411" width="24.5703125" customWidth="1"/>
    <col min="7412" max="7412" width="5.42578125" customWidth="1"/>
    <col min="7413" max="7413" width="4.7109375" customWidth="1"/>
    <col min="7414" max="7414" width="32.42578125" customWidth="1"/>
    <col min="7415" max="7415" width="14.28515625" customWidth="1"/>
    <col min="7416" max="7416" width="9.5703125" customWidth="1"/>
    <col min="7417" max="7417" width="10.85546875" customWidth="1"/>
    <col min="7418" max="7418" width="9.7109375" customWidth="1"/>
    <col min="7419" max="7421" width="8.85546875" customWidth="1"/>
    <col min="7422" max="7422" width="8" customWidth="1"/>
    <col min="7423" max="7427" width="8.85546875" customWidth="1"/>
    <col min="7428" max="7428" width="11.28515625" customWidth="1"/>
    <col min="7429" max="7663" width="8.85546875" customWidth="1"/>
    <col min="7664" max="7664" width="24.5703125" customWidth="1"/>
    <col min="7665" max="7665" width="5.42578125" customWidth="1"/>
    <col min="7667" max="7667" width="24.5703125" customWidth="1"/>
    <col min="7668" max="7668" width="5.42578125" customWidth="1"/>
    <col min="7669" max="7669" width="4.7109375" customWidth="1"/>
    <col min="7670" max="7670" width="32.42578125" customWidth="1"/>
    <col min="7671" max="7671" width="14.28515625" customWidth="1"/>
    <col min="7672" max="7672" width="9.5703125" customWidth="1"/>
    <col min="7673" max="7673" width="10.85546875" customWidth="1"/>
    <col min="7674" max="7674" width="9.7109375" customWidth="1"/>
    <col min="7675" max="7677" width="8.85546875" customWidth="1"/>
    <col min="7678" max="7678" width="8" customWidth="1"/>
    <col min="7679" max="7683" width="8.85546875" customWidth="1"/>
    <col min="7684" max="7684" width="11.28515625" customWidth="1"/>
    <col min="7685" max="7919" width="8.85546875" customWidth="1"/>
    <col min="7920" max="7920" width="24.5703125" customWidth="1"/>
    <col min="7921" max="7921" width="5.42578125" customWidth="1"/>
    <col min="7923" max="7923" width="24.5703125" customWidth="1"/>
    <col min="7924" max="7924" width="5.42578125" customWidth="1"/>
    <col min="7925" max="7925" width="4.7109375" customWidth="1"/>
    <col min="7926" max="7926" width="32.42578125" customWidth="1"/>
    <col min="7927" max="7927" width="14.28515625" customWidth="1"/>
    <col min="7928" max="7928" width="9.5703125" customWidth="1"/>
    <col min="7929" max="7929" width="10.85546875" customWidth="1"/>
    <col min="7930" max="7930" width="9.7109375" customWidth="1"/>
    <col min="7931" max="7933" width="8.85546875" customWidth="1"/>
    <col min="7934" max="7934" width="8" customWidth="1"/>
    <col min="7935" max="7939" width="8.85546875" customWidth="1"/>
    <col min="7940" max="7940" width="11.28515625" customWidth="1"/>
    <col min="7941" max="8175" width="8.85546875" customWidth="1"/>
    <col min="8176" max="8176" width="24.5703125" customWidth="1"/>
    <col min="8177" max="8177" width="5.42578125" customWidth="1"/>
    <col min="8179" max="8179" width="24.5703125" customWidth="1"/>
    <col min="8180" max="8180" width="5.42578125" customWidth="1"/>
    <col min="8181" max="8181" width="4.7109375" customWidth="1"/>
    <col min="8182" max="8182" width="32.42578125" customWidth="1"/>
    <col min="8183" max="8183" width="14.28515625" customWidth="1"/>
    <col min="8184" max="8184" width="9.5703125" customWidth="1"/>
    <col min="8185" max="8185" width="10.85546875" customWidth="1"/>
    <col min="8186" max="8186" width="9.7109375" customWidth="1"/>
    <col min="8187" max="8189" width="8.85546875" customWidth="1"/>
    <col min="8190" max="8190" width="8" customWidth="1"/>
    <col min="8191" max="8195" width="8.85546875" customWidth="1"/>
    <col min="8196" max="8196" width="11.28515625" customWidth="1"/>
    <col min="8197" max="8431" width="8.85546875" customWidth="1"/>
    <col min="8432" max="8432" width="24.5703125" customWidth="1"/>
    <col min="8433" max="8433" width="5.42578125" customWidth="1"/>
    <col min="8435" max="8435" width="24.5703125" customWidth="1"/>
    <col min="8436" max="8436" width="5.42578125" customWidth="1"/>
    <col min="8437" max="8437" width="4.7109375" customWidth="1"/>
    <col min="8438" max="8438" width="32.42578125" customWidth="1"/>
    <col min="8439" max="8439" width="14.28515625" customWidth="1"/>
    <col min="8440" max="8440" width="9.5703125" customWidth="1"/>
    <col min="8441" max="8441" width="10.85546875" customWidth="1"/>
    <col min="8442" max="8442" width="9.7109375" customWidth="1"/>
    <col min="8443" max="8445" width="8.85546875" customWidth="1"/>
    <col min="8446" max="8446" width="8" customWidth="1"/>
    <col min="8447" max="8451" width="8.85546875" customWidth="1"/>
    <col min="8452" max="8452" width="11.28515625" customWidth="1"/>
    <col min="8453" max="8687" width="8.85546875" customWidth="1"/>
    <col min="8688" max="8688" width="24.5703125" customWidth="1"/>
    <col min="8689" max="8689" width="5.42578125" customWidth="1"/>
    <col min="8691" max="8691" width="24.5703125" customWidth="1"/>
    <col min="8692" max="8692" width="5.42578125" customWidth="1"/>
    <col min="8693" max="8693" width="4.7109375" customWidth="1"/>
    <col min="8694" max="8694" width="32.42578125" customWidth="1"/>
    <col min="8695" max="8695" width="14.28515625" customWidth="1"/>
    <col min="8696" max="8696" width="9.5703125" customWidth="1"/>
    <col min="8697" max="8697" width="10.85546875" customWidth="1"/>
    <col min="8698" max="8698" width="9.7109375" customWidth="1"/>
    <col min="8699" max="8701" width="8.85546875" customWidth="1"/>
    <col min="8702" max="8702" width="8" customWidth="1"/>
    <col min="8703" max="8707" width="8.85546875" customWidth="1"/>
    <col min="8708" max="8708" width="11.28515625" customWidth="1"/>
    <col min="8709" max="8943" width="8.85546875" customWidth="1"/>
    <col min="8944" max="8944" width="24.5703125" customWidth="1"/>
    <col min="8945" max="8945" width="5.42578125" customWidth="1"/>
    <col min="8947" max="8947" width="24.5703125" customWidth="1"/>
    <col min="8948" max="8948" width="5.42578125" customWidth="1"/>
    <col min="8949" max="8949" width="4.7109375" customWidth="1"/>
    <col min="8950" max="8950" width="32.42578125" customWidth="1"/>
    <col min="8951" max="8951" width="14.28515625" customWidth="1"/>
    <col min="8952" max="8952" width="9.5703125" customWidth="1"/>
    <col min="8953" max="8953" width="10.85546875" customWidth="1"/>
    <col min="8954" max="8954" width="9.7109375" customWidth="1"/>
    <col min="8955" max="8957" width="8.85546875" customWidth="1"/>
    <col min="8958" max="8958" width="8" customWidth="1"/>
    <col min="8959" max="8963" width="8.85546875" customWidth="1"/>
    <col min="8964" max="8964" width="11.28515625" customWidth="1"/>
    <col min="8965" max="9199" width="8.85546875" customWidth="1"/>
    <col min="9200" max="9200" width="24.5703125" customWidth="1"/>
    <col min="9201" max="9201" width="5.42578125" customWidth="1"/>
    <col min="9203" max="9203" width="24.5703125" customWidth="1"/>
    <col min="9204" max="9204" width="5.42578125" customWidth="1"/>
    <col min="9205" max="9205" width="4.7109375" customWidth="1"/>
    <col min="9206" max="9206" width="32.42578125" customWidth="1"/>
    <col min="9207" max="9207" width="14.28515625" customWidth="1"/>
    <col min="9208" max="9208" width="9.5703125" customWidth="1"/>
    <col min="9209" max="9209" width="10.85546875" customWidth="1"/>
    <col min="9210" max="9210" width="9.7109375" customWidth="1"/>
    <col min="9211" max="9213" width="8.85546875" customWidth="1"/>
    <col min="9214" max="9214" width="8" customWidth="1"/>
    <col min="9215" max="9219" width="8.85546875" customWidth="1"/>
    <col min="9220" max="9220" width="11.28515625" customWidth="1"/>
    <col min="9221" max="9455" width="8.85546875" customWidth="1"/>
    <col min="9456" max="9456" width="24.5703125" customWidth="1"/>
    <col min="9457" max="9457" width="5.42578125" customWidth="1"/>
    <col min="9459" max="9459" width="24.5703125" customWidth="1"/>
    <col min="9460" max="9460" width="5.42578125" customWidth="1"/>
    <col min="9461" max="9461" width="4.7109375" customWidth="1"/>
    <col min="9462" max="9462" width="32.42578125" customWidth="1"/>
    <col min="9463" max="9463" width="14.28515625" customWidth="1"/>
    <col min="9464" max="9464" width="9.5703125" customWidth="1"/>
    <col min="9465" max="9465" width="10.85546875" customWidth="1"/>
    <col min="9466" max="9466" width="9.7109375" customWidth="1"/>
    <col min="9467" max="9469" width="8.85546875" customWidth="1"/>
    <col min="9470" max="9470" width="8" customWidth="1"/>
    <col min="9471" max="9475" width="8.85546875" customWidth="1"/>
    <col min="9476" max="9476" width="11.28515625" customWidth="1"/>
    <col min="9477" max="9711" width="8.85546875" customWidth="1"/>
    <col min="9712" max="9712" width="24.5703125" customWidth="1"/>
    <col min="9713" max="9713" width="5.42578125" customWidth="1"/>
    <col min="9715" max="9715" width="24.5703125" customWidth="1"/>
    <col min="9716" max="9716" width="5.42578125" customWidth="1"/>
    <col min="9717" max="9717" width="4.7109375" customWidth="1"/>
    <col min="9718" max="9718" width="32.42578125" customWidth="1"/>
    <col min="9719" max="9719" width="14.28515625" customWidth="1"/>
    <col min="9720" max="9720" width="9.5703125" customWidth="1"/>
    <col min="9721" max="9721" width="10.85546875" customWidth="1"/>
    <col min="9722" max="9722" width="9.7109375" customWidth="1"/>
    <col min="9723" max="9725" width="8.85546875" customWidth="1"/>
    <col min="9726" max="9726" width="8" customWidth="1"/>
    <col min="9727" max="9731" width="8.85546875" customWidth="1"/>
    <col min="9732" max="9732" width="11.28515625" customWidth="1"/>
    <col min="9733" max="9967" width="8.85546875" customWidth="1"/>
    <col min="9968" max="9968" width="24.5703125" customWidth="1"/>
    <col min="9969" max="9969" width="5.42578125" customWidth="1"/>
    <col min="9971" max="9971" width="24.5703125" customWidth="1"/>
    <col min="9972" max="9972" width="5.42578125" customWidth="1"/>
    <col min="9973" max="9973" width="4.7109375" customWidth="1"/>
    <col min="9974" max="9974" width="32.42578125" customWidth="1"/>
    <col min="9975" max="9975" width="14.28515625" customWidth="1"/>
    <col min="9976" max="9976" width="9.5703125" customWidth="1"/>
    <col min="9977" max="9977" width="10.85546875" customWidth="1"/>
    <col min="9978" max="9978" width="9.7109375" customWidth="1"/>
    <col min="9979" max="9981" width="8.85546875" customWidth="1"/>
    <col min="9982" max="9982" width="8" customWidth="1"/>
    <col min="9983" max="9987" width="8.85546875" customWidth="1"/>
    <col min="9988" max="9988" width="11.28515625" customWidth="1"/>
    <col min="9989" max="10223" width="8.85546875" customWidth="1"/>
    <col min="10224" max="10224" width="24.5703125" customWidth="1"/>
    <col min="10225" max="10225" width="5.42578125" customWidth="1"/>
    <col min="10227" max="10227" width="24.5703125" customWidth="1"/>
    <col min="10228" max="10228" width="5.42578125" customWidth="1"/>
    <col min="10229" max="10229" width="4.7109375" customWidth="1"/>
    <col min="10230" max="10230" width="32.42578125" customWidth="1"/>
    <col min="10231" max="10231" width="14.28515625" customWidth="1"/>
    <col min="10232" max="10232" width="9.5703125" customWidth="1"/>
    <col min="10233" max="10233" width="10.85546875" customWidth="1"/>
    <col min="10234" max="10234" width="9.7109375" customWidth="1"/>
    <col min="10235" max="10237" width="8.85546875" customWidth="1"/>
    <col min="10238" max="10238" width="8" customWidth="1"/>
    <col min="10239" max="10243" width="8.85546875" customWidth="1"/>
    <col min="10244" max="10244" width="11.28515625" customWidth="1"/>
    <col min="10245" max="10479" width="8.85546875" customWidth="1"/>
    <col min="10480" max="10480" width="24.5703125" customWidth="1"/>
    <col min="10481" max="10481" width="5.42578125" customWidth="1"/>
    <col min="10483" max="10483" width="24.5703125" customWidth="1"/>
    <col min="10484" max="10484" width="5.42578125" customWidth="1"/>
    <col min="10485" max="10485" width="4.7109375" customWidth="1"/>
    <col min="10486" max="10486" width="32.42578125" customWidth="1"/>
    <col min="10487" max="10487" width="14.28515625" customWidth="1"/>
    <col min="10488" max="10488" width="9.5703125" customWidth="1"/>
    <col min="10489" max="10489" width="10.85546875" customWidth="1"/>
    <col min="10490" max="10490" width="9.7109375" customWidth="1"/>
    <col min="10491" max="10493" width="8.85546875" customWidth="1"/>
    <col min="10494" max="10494" width="8" customWidth="1"/>
    <col min="10495" max="10499" width="8.85546875" customWidth="1"/>
    <col min="10500" max="10500" width="11.28515625" customWidth="1"/>
    <col min="10501" max="10735" width="8.85546875" customWidth="1"/>
    <col min="10736" max="10736" width="24.5703125" customWidth="1"/>
    <col min="10737" max="10737" width="5.42578125" customWidth="1"/>
    <col min="10739" max="10739" width="24.5703125" customWidth="1"/>
    <col min="10740" max="10740" width="5.42578125" customWidth="1"/>
    <col min="10741" max="10741" width="4.7109375" customWidth="1"/>
    <col min="10742" max="10742" width="32.42578125" customWidth="1"/>
    <col min="10743" max="10743" width="14.28515625" customWidth="1"/>
    <col min="10744" max="10744" width="9.5703125" customWidth="1"/>
    <col min="10745" max="10745" width="10.85546875" customWidth="1"/>
    <col min="10746" max="10746" width="9.7109375" customWidth="1"/>
    <col min="10747" max="10749" width="8.85546875" customWidth="1"/>
    <col min="10750" max="10750" width="8" customWidth="1"/>
    <col min="10751" max="10755" width="8.85546875" customWidth="1"/>
    <col min="10756" max="10756" width="11.28515625" customWidth="1"/>
    <col min="10757" max="10991" width="8.85546875" customWidth="1"/>
    <col min="10992" max="10992" width="24.5703125" customWidth="1"/>
    <col min="10993" max="10993" width="5.42578125" customWidth="1"/>
    <col min="10995" max="10995" width="24.5703125" customWidth="1"/>
    <col min="10996" max="10996" width="5.42578125" customWidth="1"/>
    <col min="10997" max="10997" width="4.7109375" customWidth="1"/>
    <col min="10998" max="10998" width="32.42578125" customWidth="1"/>
    <col min="10999" max="10999" width="14.28515625" customWidth="1"/>
    <col min="11000" max="11000" width="9.5703125" customWidth="1"/>
    <col min="11001" max="11001" width="10.85546875" customWidth="1"/>
    <col min="11002" max="11002" width="9.7109375" customWidth="1"/>
    <col min="11003" max="11005" width="8.85546875" customWidth="1"/>
    <col min="11006" max="11006" width="8" customWidth="1"/>
    <col min="11007" max="11011" width="8.85546875" customWidth="1"/>
    <col min="11012" max="11012" width="11.28515625" customWidth="1"/>
    <col min="11013" max="11247" width="8.85546875" customWidth="1"/>
    <col min="11248" max="11248" width="24.5703125" customWidth="1"/>
    <col min="11249" max="11249" width="5.42578125" customWidth="1"/>
    <col min="11251" max="11251" width="24.5703125" customWidth="1"/>
    <col min="11252" max="11252" width="5.42578125" customWidth="1"/>
    <col min="11253" max="11253" width="4.7109375" customWidth="1"/>
    <col min="11254" max="11254" width="32.42578125" customWidth="1"/>
    <col min="11255" max="11255" width="14.28515625" customWidth="1"/>
    <col min="11256" max="11256" width="9.5703125" customWidth="1"/>
    <col min="11257" max="11257" width="10.85546875" customWidth="1"/>
    <col min="11258" max="11258" width="9.7109375" customWidth="1"/>
    <col min="11259" max="11261" width="8.85546875" customWidth="1"/>
    <col min="11262" max="11262" width="8" customWidth="1"/>
    <col min="11263" max="11267" width="8.85546875" customWidth="1"/>
    <col min="11268" max="11268" width="11.28515625" customWidth="1"/>
    <col min="11269" max="11503" width="8.85546875" customWidth="1"/>
    <col min="11504" max="11504" width="24.5703125" customWidth="1"/>
    <col min="11505" max="11505" width="5.42578125" customWidth="1"/>
    <col min="11507" max="11507" width="24.5703125" customWidth="1"/>
    <col min="11508" max="11508" width="5.42578125" customWidth="1"/>
    <col min="11509" max="11509" width="4.7109375" customWidth="1"/>
    <col min="11510" max="11510" width="32.42578125" customWidth="1"/>
    <col min="11511" max="11511" width="14.28515625" customWidth="1"/>
    <col min="11512" max="11512" width="9.5703125" customWidth="1"/>
    <col min="11513" max="11513" width="10.85546875" customWidth="1"/>
    <col min="11514" max="11514" width="9.7109375" customWidth="1"/>
    <col min="11515" max="11517" width="8.85546875" customWidth="1"/>
    <col min="11518" max="11518" width="8" customWidth="1"/>
    <col min="11519" max="11523" width="8.85546875" customWidth="1"/>
    <col min="11524" max="11524" width="11.28515625" customWidth="1"/>
    <col min="11525" max="11759" width="8.85546875" customWidth="1"/>
    <col min="11760" max="11760" width="24.5703125" customWidth="1"/>
    <col min="11761" max="11761" width="5.42578125" customWidth="1"/>
    <col min="11763" max="11763" width="24.5703125" customWidth="1"/>
    <col min="11764" max="11764" width="5.42578125" customWidth="1"/>
    <col min="11765" max="11765" width="4.7109375" customWidth="1"/>
    <col min="11766" max="11766" width="32.42578125" customWidth="1"/>
    <col min="11767" max="11767" width="14.28515625" customWidth="1"/>
    <col min="11768" max="11768" width="9.5703125" customWidth="1"/>
    <col min="11769" max="11769" width="10.85546875" customWidth="1"/>
    <col min="11770" max="11770" width="9.7109375" customWidth="1"/>
    <col min="11771" max="11773" width="8.85546875" customWidth="1"/>
    <col min="11774" max="11774" width="8" customWidth="1"/>
    <col min="11775" max="11779" width="8.85546875" customWidth="1"/>
    <col min="11780" max="11780" width="11.28515625" customWidth="1"/>
    <col min="11781" max="12015" width="8.85546875" customWidth="1"/>
    <col min="12016" max="12016" width="24.5703125" customWidth="1"/>
    <col min="12017" max="12017" width="5.42578125" customWidth="1"/>
    <col min="12019" max="12019" width="24.5703125" customWidth="1"/>
    <col min="12020" max="12020" width="5.42578125" customWidth="1"/>
    <col min="12021" max="12021" width="4.7109375" customWidth="1"/>
    <col min="12022" max="12022" width="32.42578125" customWidth="1"/>
    <col min="12023" max="12023" width="14.28515625" customWidth="1"/>
    <col min="12024" max="12024" width="9.5703125" customWidth="1"/>
    <col min="12025" max="12025" width="10.85546875" customWidth="1"/>
    <col min="12026" max="12026" width="9.7109375" customWidth="1"/>
    <col min="12027" max="12029" width="8.85546875" customWidth="1"/>
    <col min="12030" max="12030" width="8" customWidth="1"/>
    <col min="12031" max="12035" width="8.85546875" customWidth="1"/>
    <col min="12036" max="12036" width="11.28515625" customWidth="1"/>
    <col min="12037" max="12271" width="8.85546875" customWidth="1"/>
    <col min="12272" max="12272" width="24.5703125" customWidth="1"/>
    <col min="12273" max="12273" width="5.42578125" customWidth="1"/>
    <col min="12275" max="12275" width="24.5703125" customWidth="1"/>
    <col min="12276" max="12276" width="5.42578125" customWidth="1"/>
    <col min="12277" max="12277" width="4.7109375" customWidth="1"/>
    <col min="12278" max="12278" width="32.42578125" customWidth="1"/>
    <col min="12279" max="12279" width="14.28515625" customWidth="1"/>
    <col min="12280" max="12280" width="9.5703125" customWidth="1"/>
    <col min="12281" max="12281" width="10.85546875" customWidth="1"/>
    <col min="12282" max="12282" width="9.7109375" customWidth="1"/>
    <col min="12283" max="12285" width="8.85546875" customWidth="1"/>
    <col min="12286" max="12286" width="8" customWidth="1"/>
    <col min="12287" max="12291" width="8.85546875" customWidth="1"/>
    <col min="12292" max="12292" width="11.28515625" customWidth="1"/>
    <col min="12293" max="12527" width="8.85546875" customWidth="1"/>
    <col min="12528" max="12528" width="24.5703125" customWidth="1"/>
    <col min="12529" max="12529" width="5.42578125" customWidth="1"/>
    <col min="12531" max="12531" width="24.5703125" customWidth="1"/>
    <col min="12532" max="12532" width="5.42578125" customWidth="1"/>
    <col min="12533" max="12533" width="4.7109375" customWidth="1"/>
    <col min="12534" max="12534" width="32.42578125" customWidth="1"/>
    <col min="12535" max="12535" width="14.28515625" customWidth="1"/>
    <col min="12536" max="12536" width="9.5703125" customWidth="1"/>
    <col min="12537" max="12537" width="10.85546875" customWidth="1"/>
    <col min="12538" max="12538" width="9.7109375" customWidth="1"/>
    <col min="12539" max="12541" width="8.85546875" customWidth="1"/>
    <col min="12542" max="12542" width="8" customWidth="1"/>
    <col min="12543" max="12547" width="8.85546875" customWidth="1"/>
    <col min="12548" max="12548" width="11.28515625" customWidth="1"/>
    <col min="12549" max="12783" width="8.85546875" customWidth="1"/>
    <col min="12784" max="12784" width="24.5703125" customWidth="1"/>
    <col min="12785" max="12785" width="5.42578125" customWidth="1"/>
    <col min="12787" max="12787" width="24.5703125" customWidth="1"/>
    <col min="12788" max="12788" width="5.42578125" customWidth="1"/>
    <col min="12789" max="12789" width="4.7109375" customWidth="1"/>
    <col min="12790" max="12790" width="32.42578125" customWidth="1"/>
    <col min="12791" max="12791" width="14.28515625" customWidth="1"/>
    <col min="12792" max="12792" width="9.5703125" customWidth="1"/>
    <col min="12793" max="12793" width="10.85546875" customWidth="1"/>
    <col min="12794" max="12794" width="9.7109375" customWidth="1"/>
    <col min="12795" max="12797" width="8.85546875" customWidth="1"/>
    <col min="12798" max="12798" width="8" customWidth="1"/>
    <col min="12799" max="12803" width="8.85546875" customWidth="1"/>
    <col min="12804" max="12804" width="11.28515625" customWidth="1"/>
    <col min="12805" max="13039" width="8.85546875" customWidth="1"/>
    <col min="13040" max="13040" width="24.5703125" customWidth="1"/>
    <col min="13041" max="13041" width="5.42578125" customWidth="1"/>
    <col min="13043" max="13043" width="24.5703125" customWidth="1"/>
    <col min="13044" max="13044" width="5.42578125" customWidth="1"/>
    <col min="13045" max="13045" width="4.7109375" customWidth="1"/>
    <col min="13046" max="13046" width="32.42578125" customWidth="1"/>
    <col min="13047" max="13047" width="14.28515625" customWidth="1"/>
    <col min="13048" max="13048" width="9.5703125" customWidth="1"/>
    <col min="13049" max="13049" width="10.85546875" customWidth="1"/>
    <col min="13050" max="13050" width="9.7109375" customWidth="1"/>
    <col min="13051" max="13053" width="8.85546875" customWidth="1"/>
    <col min="13054" max="13054" width="8" customWidth="1"/>
    <col min="13055" max="13059" width="8.85546875" customWidth="1"/>
    <col min="13060" max="13060" width="11.28515625" customWidth="1"/>
    <col min="13061" max="13295" width="8.85546875" customWidth="1"/>
    <col min="13296" max="13296" width="24.5703125" customWidth="1"/>
    <col min="13297" max="13297" width="5.42578125" customWidth="1"/>
    <col min="13299" max="13299" width="24.5703125" customWidth="1"/>
    <col min="13300" max="13300" width="5.42578125" customWidth="1"/>
    <col min="13301" max="13301" width="4.7109375" customWidth="1"/>
    <col min="13302" max="13302" width="32.42578125" customWidth="1"/>
    <col min="13303" max="13303" width="14.28515625" customWidth="1"/>
    <col min="13304" max="13304" width="9.5703125" customWidth="1"/>
    <col min="13305" max="13305" width="10.85546875" customWidth="1"/>
    <col min="13306" max="13306" width="9.7109375" customWidth="1"/>
    <col min="13307" max="13309" width="8.85546875" customWidth="1"/>
    <col min="13310" max="13310" width="8" customWidth="1"/>
    <col min="13311" max="13315" width="8.85546875" customWidth="1"/>
    <col min="13316" max="13316" width="11.28515625" customWidth="1"/>
    <col min="13317" max="13551" width="8.85546875" customWidth="1"/>
    <col min="13552" max="13552" width="24.5703125" customWidth="1"/>
    <col min="13553" max="13553" width="5.42578125" customWidth="1"/>
    <col min="13555" max="13555" width="24.5703125" customWidth="1"/>
    <col min="13556" max="13556" width="5.42578125" customWidth="1"/>
    <col min="13557" max="13557" width="4.7109375" customWidth="1"/>
    <col min="13558" max="13558" width="32.42578125" customWidth="1"/>
    <col min="13559" max="13559" width="14.28515625" customWidth="1"/>
    <col min="13560" max="13560" width="9.5703125" customWidth="1"/>
    <col min="13561" max="13561" width="10.85546875" customWidth="1"/>
    <col min="13562" max="13562" width="9.7109375" customWidth="1"/>
    <col min="13563" max="13565" width="8.85546875" customWidth="1"/>
    <col min="13566" max="13566" width="8" customWidth="1"/>
    <col min="13567" max="13571" width="8.85546875" customWidth="1"/>
    <col min="13572" max="13572" width="11.28515625" customWidth="1"/>
    <col min="13573" max="13807" width="8.85546875" customWidth="1"/>
    <col min="13808" max="13808" width="24.5703125" customWidth="1"/>
    <col min="13809" max="13809" width="5.42578125" customWidth="1"/>
    <col min="13811" max="13811" width="24.5703125" customWidth="1"/>
    <col min="13812" max="13812" width="5.42578125" customWidth="1"/>
    <col min="13813" max="13813" width="4.7109375" customWidth="1"/>
    <col min="13814" max="13814" width="32.42578125" customWidth="1"/>
    <col min="13815" max="13815" width="14.28515625" customWidth="1"/>
    <col min="13816" max="13816" width="9.5703125" customWidth="1"/>
    <col min="13817" max="13817" width="10.85546875" customWidth="1"/>
    <col min="13818" max="13818" width="9.7109375" customWidth="1"/>
    <col min="13819" max="13821" width="8.85546875" customWidth="1"/>
    <col min="13822" max="13822" width="8" customWidth="1"/>
    <col min="13823" max="13827" width="8.85546875" customWidth="1"/>
    <col min="13828" max="13828" width="11.28515625" customWidth="1"/>
    <col min="13829" max="14063" width="8.85546875" customWidth="1"/>
    <col min="14064" max="14064" width="24.5703125" customWidth="1"/>
    <col min="14065" max="14065" width="5.42578125" customWidth="1"/>
    <col min="14067" max="14067" width="24.5703125" customWidth="1"/>
    <col min="14068" max="14068" width="5.42578125" customWidth="1"/>
    <col min="14069" max="14069" width="4.7109375" customWidth="1"/>
    <col min="14070" max="14070" width="32.42578125" customWidth="1"/>
    <col min="14071" max="14071" width="14.28515625" customWidth="1"/>
    <col min="14072" max="14072" width="9.5703125" customWidth="1"/>
    <col min="14073" max="14073" width="10.85546875" customWidth="1"/>
    <col min="14074" max="14074" width="9.7109375" customWidth="1"/>
    <col min="14075" max="14077" width="8.85546875" customWidth="1"/>
    <col min="14078" max="14078" width="8" customWidth="1"/>
    <col min="14079" max="14083" width="8.85546875" customWidth="1"/>
    <col min="14084" max="14084" width="11.28515625" customWidth="1"/>
    <col min="14085" max="14319" width="8.85546875" customWidth="1"/>
    <col min="14320" max="14320" width="24.5703125" customWidth="1"/>
    <col min="14321" max="14321" width="5.42578125" customWidth="1"/>
    <col min="14323" max="14323" width="24.5703125" customWidth="1"/>
    <col min="14324" max="14324" width="5.42578125" customWidth="1"/>
    <col min="14325" max="14325" width="4.7109375" customWidth="1"/>
    <col min="14326" max="14326" width="32.42578125" customWidth="1"/>
    <col min="14327" max="14327" width="14.28515625" customWidth="1"/>
    <col min="14328" max="14328" width="9.5703125" customWidth="1"/>
    <col min="14329" max="14329" width="10.85546875" customWidth="1"/>
    <col min="14330" max="14330" width="9.7109375" customWidth="1"/>
    <col min="14331" max="14333" width="8.85546875" customWidth="1"/>
    <col min="14334" max="14334" width="8" customWidth="1"/>
    <col min="14335" max="14339" width="8.85546875" customWidth="1"/>
    <col min="14340" max="14340" width="11.28515625" customWidth="1"/>
    <col min="14341" max="14575" width="8.85546875" customWidth="1"/>
    <col min="14576" max="14576" width="24.5703125" customWidth="1"/>
    <col min="14577" max="14577" width="5.42578125" customWidth="1"/>
    <col min="14579" max="14579" width="24.5703125" customWidth="1"/>
    <col min="14580" max="14580" width="5.42578125" customWidth="1"/>
    <col min="14581" max="14581" width="4.7109375" customWidth="1"/>
    <col min="14582" max="14582" width="32.42578125" customWidth="1"/>
    <col min="14583" max="14583" width="14.28515625" customWidth="1"/>
    <col min="14584" max="14584" width="9.5703125" customWidth="1"/>
    <col min="14585" max="14585" width="10.85546875" customWidth="1"/>
    <col min="14586" max="14586" width="9.7109375" customWidth="1"/>
    <col min="14587" max="14589" width="8.85546875" customWidth="1"/>
    <col min="14590" max="14590" width="8" customWidth="1"/>
    <col min="14591" max="14595" width="8.85546875" customWidth="1"/>
    <col min="14596" max="14596" width="11.28515625" customWidth="1"/>
    <col min="14597" max="14831" width="8.85546875" customWidth="1"/>
    <col min="14832" max="14832" width="24.5703125" customWidth="1"/>
    <col min="14833" max="14833" width="5.42578125" customWidth="1"/>
    <col min="14835" max="14835" width="24.5703125" customWidth="1"/>
    <col min="14836" max="14836" width="5.42578125" customWidth="1"/>
    <col min="14837" max="14837" width="4.7109375" customWidth="1"/>
    <col min="14838" max="14838" width="32.42578125" customWidth="1"/>
    <col min="14839" max="14839" width="14.28515625" customWidth="1"/>
    <col min="14840" max="14840" width="9.5703125" customWidth="1"/>
    <col min="14841" max="14841" width="10.85546875" customWidth="1"/>
    <col min="14842" max="14842" width="9.7109375" customWidth="1"/>
    <col min="14843" max="14845" width="8.85546875" customWidth="1"/>
    <col min="14846" max="14846" width="8" customWidth="1"/>
    <col min="14847" max="14851" width="8.85546875" customWidth="1"/>
    <col min="14852" max="14852" width="11.28515625" customWidth="1"/>
    <col min="14853" max="15087" width="8.85546875" customWidth="1"/>
    <col min="15088" max="15088" width="24.5703125" customWidth="1"/>
    <col min="15089" max="15089" width="5.42578125" customWidth="1"/>
    <col min="15091" max="15091" width="24.5703125" customWidth="1"/>
    <col min="15092" max="15092" width="5.42578125" customWidth="1"/>
    <col min="15093" max="15093" width="4.7109375" customWidth="1"/>
    <col min="15094" max="15094" width="32.42578125" customWidth="1"/>
    <col min="15095" max="15095" width="14.28515625" customWidth="1"/>
    <col min="15096" max="15096" width="9.5703125" customWidth="1"/>
    <col min="15097" max="15097" width="10.85546875" customWidth="1"/>
    <col min="15098" max="15098" width="9.7109375" customWidth="1"/>
    <col min="15099" max="15101" width="8.85546875" customWidth="1"/>
    <col min="15102" max="15102" width="8" customWidth="1"/>
    <col min="15103" max="15107" width="8.85546875" customWidth="1"/>
    <col min="15108" max="15108" width="11.28515625" customWidth="1"/>
    <col min="15109" max="15343" width="8.85546875" customWidth="1"/>
    <col min="15344" max="15344" width="24.5703125" customWidth="1"/>
    <col min="15345" max="15345" width="5.42578125" customWidth="1"/>
    <col min="15347" max="15347" width="24.5703125" customWidth="1"/>
    <col min="15348" max="15348" width="5.42578125" customWidth="1"/>
    <col min="15349" max="15349" width="4.7109375" customWidth="1"/>
    <col min="15350" max="15350" width="32.42578125" customWidth="1"/>
    <col min="15351" max="15351" width="14.28515625" customWidth="1"/>
    <col min="15352" max="15352" width="9.5703125" customWidth="1"/>
    <col min="15353" max="15353" width="10.85546875" customWidth="1"/>
    <col min="15354" max="15354" width="9.7109375" customWidth="1"/>
    <col min="15355" max="15357" width="8.85546875" customWidth="1"/>
    <col min="15358" max="15358" width="8" customWidth="1"/>
    <col min="15359" max="15363" width="8.85546875" customWidth="1"/>
    <col min="15364" max="15364" width="11.28515625" customWidth="1"/>
    <col min="15365" max="15599" width="8.85546875" customWidth="1"/>
    <col min="15600" max="15600" width="24.5703125" customWidth="1"/>
    <col min="15601" max="15601" width="5.42578125" customWidth="1"/>
    <col min="15603" max="15603" width="24.5703125" customWidth="1"/>
    <col min="15604" max="15604" width="5.42578125" customWidth="1"/>
    <col min="15605" max="15605" width="4.7109375" customWidth="1"/>
    <col min="15606" max="15606" width="32.42578125" customWidth="1"/>
    <col min="15607" max="15607" width="14.28515625" customWidth="1"/>
    <col min="15608" max="15608" width="9.5703125" customWidth="1"/>
    <col min="15609" max="15609" width="10.85546875" customWidth="1"/>
    <col min="15610" max="15610" width="9.7109375" customWidth="1"/>
    <col min="15611" max="15613" width="8.85546875" customWidth="1"/>
    <col min="15614" max="15614" width="8" customWidth="1"/>
    <col min="15615" max="15619" width="8.85546875" customWidth="1"/>
    <col min="15620" max="15620" width="11.28515625" customWidth="1"/>
    <col min="15621" max="15855" width="8.85546875" customWidth="1"/>
    <col min="15856" max="15856" width="24.5703125" customWidth="1"/>
    <col min="15857" max="15857" width="5.42578125" customWidth="1"/>
    <col min="15859" max="15859" width="24.5703125" customWidth="1"/>
    <col min="15860" max="15860" width="5.42578125" customWidth="1"/>
    <col min="15861" max="15861" width="4.7109375" customWidth="1"/>
    <col min="15862" max="15862" width="32.42578125" customWidth="1"/>
    <col min="15863" max="15863" width="14.28515625" customWidth="1"/>
    <col min="15864" max="15864" width="9.5703125" customWidth="1"/>
    <col min="15865" max="15865" width="10.85546875" customWidth="1"/>
    <col min="15866" max="15866" width="9.7109375" customWidth="1"/>
    <col min="15867" max="15869" width="8.85546875" customWidth="1"/>
    <col min="15870" max="15870" width="8" customWidth="1"/>
    <col min="15871" max="15875" width="8.85546875" customWidth="1"/>
    <col min="15876" max="15876" width="11.28515625" customWidth="1"/>
    <col min="15877" max="16111" width="8.85546875" customWidth="1"/>
    <col min="16112" max="16112" width="24.5703125" customWidth="1"/>
    <col min="16113" max="16113" width="5.42578125" customWidth="1"/>
    <col min="16115" max="16115" width="24.5703125" customWidth="1"/>
    <col min="16116" max="16116" width="5.42578125" customWidth="1"/>
    <col min="16117" max="16117" width="4.7109375" customWidth="1"/>
    <col min="16118" max="16118" width="32.42578125" customWidth="1"/>
    <col min="16119" max="16119" width="14.28515625" customWidth="1"/>
    <col min="16120" max="16120" width="9.5703125" customWidth="1"/>
    <col min="16121" max="16121" width="10.85546875" customWidth="1"/>
    <col min="16122" max="16122" width="9.7109375" customWidth="1"/>
    <col min="16123" max="16125" width="8.85546875" customWidth="1"/>
    <col min="16126" max="16126" width="8" customWidth="1"/>
    <col min="16127" max="16131" width="8.85546875" customWidth="1"/>
    <col min="16132" max="16132" width="11.28515625" customWidth="1"/>
    <col min="16133" max="16367" width="8.85546875" customWidth="1"/>
    <col min="16368" max="16368" width="24.5703125" customWidth="1"/>
    <col min="16369" max="16384" width="5.42578125" customWidth="1"/>
  </cols>
  <sheetData>
    <row r="1" spans="1:242"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</row>
    <row r="2" spans="1:242"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</row>
    <row r="3" spans="1:242" ht="18.75">
      <c r="B3" s="62" t="s">
        <v>0</v>
      </c>
      <c r="C3" s="62"/>
      <c r="D3" s="62"/>
      <c r="E3" s="62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</row>
    <row r="4" spans="1:242" s="58" customFormat="1" ht="15.75">
      <c r="A4" s="64" t="s">
        <v>169</v>
      </c>
      <c r="B4" s="64"/>
      <c r="C4" s="64"/>
      <c r="D4" s="64"/>
      <c r="E4" s="64"/>
      <c r="F4" s="64"/>
      <c r="G4" s="57"/>
      <c r="H4" s="57"/>
    </row>
    <row r="5" spans="1:242"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</row>
    <row r="6" spans="1:242" ht="15.75" thickBot="1"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</row>
    <row r="7" spans="1:242" ht="64.5" thickBot="1">
      <c r="A7" s="14" t="s">
        <v>1</v>
      </c>
      <c r="B7" s="15" t="s">
        <v>2</v>
      </c>
      <c r="C7" s="16" t="s">
        <v>3</v>
      </c>
      <c r="D7" s="15" t="s">
        <v>4</v>
      </c>
      <c r="E7" s="17" t="s">
        <v>167</v>
      </c>
      <c r="F7" s="18" t="s">
        <v>168</v>
      </c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</row>
    <row r="8" spans="1:242">
      <c r="A8" s="59" t="s">
        <v>5</v>
      </c>
      <c r="B8" s="19" t="s">
        <v>6</v>
      </c>
      <c r="C8" s="20" t="s">
        <v>7</v>
      </c>
      <c r="D8" s="20"/>
      <c r="E8" s="21"/>
      <c r="F8" s="22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</row>
    <row r="9" spans="1:242">
      <c r="A9" s="60"/>
      <c r="B9" s="23" t="s">
        <v>8</v>
      </c>
      <c r="C9" s="10"/>
      <c r="D9" s="24">
        <v>100</v>
      </c>
      <c r="E9" s="25">
        <v>7.2999999999999995E-2</v>
      </c>
      <c r="F9" s="26">
        <f>D9*0.8/1000-E9</f>
        <v>7.0000000000000062E-3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</row>
    <row r="10" spans="1:242">
      <c r="A10" s="60"/>
      <c r="B10" s="23" t="s">
        <v>9</v>
      </c>
      <c r="C10" s="10"/>
      <c r="D10" s="24">
        <v>250</v>
      </c>
      <c r="E10" s="25">
        <v>0.13300000000000001</v>
      </c>
      <c r="F10" s="26">
        <f t="shared" ref="F10:F73" si="0">D10*0.8/1000-E10</f>
        <v>6.7000000000000004E-2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</row>
    <row r="11" spans="1:242">
      <c r="A11" s="60"/>
      <c r="B11" s="23" t="s">
        <v>10</v>
      </c>
      <c r="C11" s="10"/>
      <c r="D11" s="24">
        <v>160</v>
      </c>
      <c r="E11" s="25">
        <v>7.2999999999999995E-2</v>
      </c>
      <c r="F11" s="26">
        <f t="shared" si="0"/>
        <v>5.5000000000000007E-2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</row>
    <row r="12" spans="1:242">
      <c r="A12" s="60"/>
      <c r="B12" s="23" t="s">
        <v>11</v>
      </c>
      <c r="C12" s="10"/>
      <c r="D12" s="24">
        <v>160</v>
      </c>
      <c r="E12" s="25">
        <v>0.114</v>
      </c>
      <c r="F12" s="26">
        <f t="shared" si="0"/>
        <v>1.3999999999999999E-2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</row>
    <row r="13" spans="1:242">
      <c r="A13" s="60"/>
      <c r="B13" s="23" t="s">
        <v>12</v>
      </c>
      <c r="C13" s="10"/>
      <c r="D13" s="24">
        <v>250</v>
      </c>
      <c r="E13" s="25">
        <v>6.6000000000000003E-2</v>
      </c>
      <c r="F13" s="26">
        <f t="shared" si="0"/>
        <v>0.13400000000000001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</row>
    <row r="14" spans="1:242">
      <c r="A14" s="60"/>
      <c r="B14" s="27" t="s">
        <v>13</v>
      </c>
      <c r="C14" s="10" t="s">
        <v>14</v>
      </c>
      <c r="D14" s="24"/>
      <c r="E14" s="25"/>
      <c r="F14" s="26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</row>
    <row r="15" spans="1:242">
      <c r="A15" s="60"/>
      <c r="B15" s="23" t="s">
        <v>15</v>
      </c>
      <c r="C15" s="10"/>
      <c r="D15" s="24">
        <v>160</v>
      </c>
      <c r="E15" s="25">
        <v>5.5E-2</v>
      </c>
      <c r="F15" s="26">
        <f t="shared" si="0"/>
        <v>7.3000000000000009E-2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</row>
    <row r="16" spans="1:242">
      <c r="A16" s="60"/>
      <c r="B16" s="23" t="s">
        <v>16</v>
      </c>
      <c r="C16" s="10"/>
      <c r="D16" s="24">
        <v>100</v>
      </c>
      <c r="E16" s="25">
        <v>3.3000000000000002E-2</v>
      </c>
      <c r="F16" s="26">
        <f t="shared" si="0"/>
        <v>4.7E-2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</row>
    <row r="17" spans="1:242">
      <c r="A17" s="60"/>
      <c r="B17" s="23" t="s">
        <v>17</v>
      </c>
      <c r="C17" s="10"/>
      <c r="D17" s="24">
        <v>100</v>
      </c>
      <c r="E17" s="25">
        <v>5.2999999999999999E-2</v>
      </c>
      <c r="F17" s="26">
        <f t="shared" si="0"/>
        <v>2.7000000000000003E-2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</row>
    <row r="18" spans="1:242">
      <c r="A18" s="60"/>
      <c r="B18" s="23" t="s">
        <v>18</v>
      </c>
      <c r="C18" s="10"/>
      <c r="D18" s="24">
        <v>250</v>
      </c>
      <c r="E18" s="25">
        <v>4.0858992000000004E-2</v>
      </c>
      <c r="F18" s="26">
        <f t="shared" si="0"/>
        <v>0.159141008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</row>
    <row r="19" spans="1:242">
      <c r="A19" s="60"/>
      <c r="B19" s="23" t="s">
        <v>19</v>
      </c>
      <c r="C19" s="10"/>
      <c r="D19" s="24">
        <v>60</v>
      </c>
      <c r="E19" s="25">
        <v>1.378539E-2</v>
      </c>
      <c r="F19" s="26">
        <f t="shared" si="0"/>
        <v>3.4214609999999999E-2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</row>
    <row r="20" spans="1:242">
      <c r="A20" s="60"/>
      <c r="B20" s="27" t="s">
        <v>20</v>
      </c>
      <c r="C20" s="10" t="s">
        <v>14</v>
      </c>
      <c r="D20" s="24"/>
      <c r="E20" s="25"/>
      <c r="F20" s="26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</row>
    <row r="21" spans="1:242">
      <c r="A21" s="60"/>
      <c r="B21" s="23" t="s">
        <v>21</v>
      </c>
      <c r="C21" s="10"/>
      <c r="D21" s="24">
        <v>25</v>
      </c>
      <c r="E21" s="25">
        <v>7.6557599999999993E-3</v>
      </c>
      <c r="F21" s="26">
        <f t="shared" si="0"/>
        <v>1.2344240000000001E-2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</row>
    <row r="22" spans="1:242">
      <c r="A22" s="60"/>
      <c r="B22" s="23" t="s">
        <v>22</v>
      </c>
      <c r="C22" s="10"/>
      <c r="D22" s="24">
        <v>100</v>
      </c>
      <c r="E22" s="25">
        <v>6.0999999999999999E-2</v>
      </c>
      <c r="F22" s="26">
        <f t="shared" si="0"/>
        <v>1.9000000000000003E-2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</row>
    <row r="23" spans="1:242">
      <c r="A23" s="60"/>
      <c r="B23" s="23" t="s">
        <v>23</v>
      </c>
      <c r="C23" s="10"/>
      <c r="D23" s="24">
        <v>160</v>
      </c>
      <c r="E23" s="25">
        <v>1.6844625000000002E-2</v>
      </c>
      <c r="F23" s="26">
        <f t="shared" si="0"/>
        <v>0.111155375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</row>
    <row r="24" spans="1:242">
      <c r="A24" s="60"/>
      <c r="B24" s="23" t="s">
        <v>24</v>
      </c>
      <c r="C24" s="10"/>
      <c r="D24" s="24">
        <v>100</v>
      </c>
      <c r="E24" s="25">
        <v>1.2873524999999999E-2</v>
      </c>
      <c r="F24" s="26">
        <f t="shared" si="0"/>
        <v>6.7126475000000005E-2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</row>
    <row r="25" spans="1:242">
      <c r="A25" s="60"/>
      <c r="B25" s="23" t="s">
        <v>25</v>
      </c>
      <c r="C25" s="10"/>
      <c r="D25" s="24">
        <v>160</v>
      </c>
      <c r="E25" s="25">
        <v>4.1249034000000004E-2</v>
      </c>
      <c r="F25" s="26">
        <f t="shared" si="0"/>
        <v>8.6750965999999999E-2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</row>
    <row r="26" spans="1:242">
      <c r="A26" s="60"/>
      <c r="B26" s="23" t="s">
        <v>26</v>
      </c>
      <c r="C26" s="10"/>
      <c r="D26" s="24">
        <v>100</v>
      </c>
      <c r="E26" s="25">
        <v>3.0463544999999995E-2</v>
      </c>
      <c r="F26" s="26">
        <f t="shared" si="0"/>
        <v>4.9536455000000007E-2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</row>
    <row r="27" spans="1:242">
      <c r="A27" s="60"/>
      <c r="B27" s="27" t="s">
        <v>27</v>
      </c>
      <c r="C27" s="10" t="s">
        <v>14</v>
      </c>
      <c r="D27" s="24"/>
      <c r="E27" s="25"/>
      <c r="F27" s="26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</row>
    <row r="28" spans="1:242">
      <c r="A28" s="60"/>
      <c r="B28" s="23" t="s">
        <v>28</v>
      </c>
      <c r="C28" s="10"/>
      <c r="D28" s="24">
        <v>40</v>
      </c>
      <c r="E28" s="25">
        <v>5.5823250000000008E-3</v>
      </c>
      <c r="F28" s="26">
        <f t="shared" si="0"/>
        <v>2.6417675000000002E-2</v>
      </c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</row>
    <row r="29" spans="1:242">
      <c r="A29" s="60"/>
      <c r="B29" s="23" t="s">
        <v>29</v>
      </c>
      <c r="C29" s="10"/>
      <c r="D29" s="24">
        <v>250</v>
      </c>
      <c r="E29" s="25">
        <v>8.5000000000000006E-2</v>
      </c>
      <c r="F29" s="26">
        <f t="shared" si="0"/>
        <v>0.115</v>
      </c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</row>
    <row r="30" spans="1:242">
      <c r="A30" s="60"/>
      <c r="B30" s="23" t="s">
        <v>30</v>
      </c>
      <c r="C30" s="10"/>
      <c r="D30" s="24">
        <v>160</v>
      </c>
      <c r="E30" s="25">
        <v>5.0514345000000009E-2</v>
      </c>
      <c r="F30" s="26">
        <f t="shared" si="0"/>
        <v>7.7485654999999987E-2</v>
      </c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</row>
    <row r="31" spans="1:242">
      <c r="A31" s="60"/>
      <c r="B31" s="23" t="s">
        <v>31</v>
      </c>
      <c r="C31" s="10"/>
      <c r="D31" s="24">
        <v>250</v>
      </c>
      <c r="E31" s="25">
        <v>3.5026217999999991E-2</v>
      </c>
      <c r="F31" s="26">
        <f t="shared" si="0"/>
        <v>0.16497378200000001</v>
      </c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</row>
    <row r="32" spans="1:242">
      <c r="A32" s="60"/>
      <c r="B32" s="23" t="s">
        <v>32</v>
      </c>
      <c r="C32" s="10"/>
      <c r="D32" s="24">
        <v>100</v>
      </c>
      <c r="E32" s="25">
        <v>1.4764679999999999E-2</v>
      </c>
      <c r="F32" s="26">
        <f t="shared" si="0"/>
        <v>6.5235319999999999E-2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</row>
    <row r="33" spans="1:242">
      <c r="A33" s="60"/>
      <c r="B33" s="23" t="s">
        <v>33</v>
      </c>
      <c r="C33" s="10"/>
      <c r="D33" s="24">
        <v>100</v>
      </c>
      <c r="E33" s="25">
        <v>3.2000000000000001E-2</v>
      </c>
      <c r="F33" s="26">
        <f t="shared" si="0"/>
        <v>4.8000000000000001E-2</v>
      </c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</row>
    <row r="34" spans="1:242">
      <c r="A34" s="60"/>
      <c r="B34" s="23" t="s">
        <v>34</v>
      </c>
      <c r="C34" s="10"/>
      <c r="D34" s="24">
        <v>160</v>
      </c>
      <c r="E34" s="25">
        <v>3.6999999999999998E-2</v>
      </c>
      <c r="F34" s="26">
        <f t="shared" si="0"/>
        <v>9.0999999999999998E-2</v>
      </c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</row>
    <row r="35" spans="1:242">
      <c r="A35" s="60"/>
      <c r="B35" s="23" t="s">
        <v>35</v>
      </c>
      <c r="C35" s="10"/>
      <c r="D35" s="24">
        <v>160</v>
      </c>
      <c r="E35" s="25">
        <v>5.1999999999999998E-2</v>
      </c>
      <c r="F35" s="26">
        <f t="shared" si="0"/>
        <v>7.6000000000000012E-2</v>
      </c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</row>
    <row r="36" spans="1:242">
      <c r="A36" s="60"/>
      <c r="B36" s="27" t="s">
        <v>36</v>
      </c>
      <c r="C36" s="10" t="s">
        <v>7</v>
      </c>
      <c r="D36" s="24"/>
      <c r="E36" s="25"/>
      <c r="F36" s="2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</row>
    <row r="37" spans="1:242">
      <c r="A37" s="60"/>
      <c r="B37" s="23" t="s">
        <v>37</v>
      </c>
      <c r="C37" s="10"/>
      <c r="D37" s="24">
        <v>250</v>
      </c>
      <c r="E37" s="25">
        <v>1.8744336E-2</v>
      </c>
      <c r="F37" s="26">
        <f t="shared" si="0"/>
        <v>0.18125566400000001</v>
      </c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</row>
    <row r="38" spans="1:242">
      <c r="A38" s="60"/>
      <c r="B38" s="23" t="s">
        <v>38</v>
      </c>
      <c r="C38" s="10"/>
      <c r="D38" s="24">
        <v>250</v>
      </c>
      <c r="E38" s="25">
        <v>1.6078397999999997E-2</v>
      </c>
      <c r="F38" s="26">
        <f t="shared" si="0"/>
        <v>0.18392160200000002</v>
      </c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</row>
    <row r="39" spans="1:242">
      <c r="A39" s="60"/>
      <c r="B39" s="23" t="s">
        <v>39</v>
      </c>
      <c r="C39" s="10"/>
      <c r="D39" s="24">
        <v>160</v>
      </c>
      <c r="E39" s="25">
        <v>2.6652870000000001E-3</v>
      </c>
      <c r="F39" s="26">
        <f t="shared" si="0"/>
        <v>0.12533471300000001</v>
      </c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</row>
    <row r="40" spans="1:242">
      <c r="A40" s="60"/>
      <c r="B40" s="23" t="s">
        <v>40</v>
      </c>
      <c r="C40" s="10"/>
      <c r="D40" s="24">
        <v>160</v>
      </c>
      <c r="E40" s="25">
        <v>1.215324E-3</v>
      </c>
      <c r="F40" s="26">
        <f t="shared" si="0"/>
        <v>0.12678467600000001</v>
      </c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</row>
    <row r="41" spans="1:242">
      <c r="A41" s="60"/>
      <c r="B41" s="23" t="s">
        <v>41</v>
      </c>
      <c r="C41" s="10"/>
      <c r="D41" s="24">
        <v>160</v>
      </c>
      <c r="E41" s="25">
        <v>1.8432414000000001E-2</v>
      </c>
      <c r="F41" s="26">
        <f t="shared" si="0"/>
        <v>0.10956758599999999</v>
      </c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</row>
    <row r="42" spans="1:242" ht="15.75" thickBot="1">
      <c r="A42" s="61"/>
      <c r="B42" s="28" t="s">
        <v>42</v>
      </c>
      <c r="C42" s="12"/>
      <c r="D42" s="13">
        <v>100</v>
      </c>
      <c r="E42" s="29">
        <v>1.134693E-2</v>
      </c>
      <c r="F42" s="26">
        <f t="shared" si="0"/>
        <v>6.8653069999999997E-2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</row>
    <row r="43" spans="1:242">
      <c r="A43" s="63" t="s">
        <v>43</v>
      </c>
      <c r="B43" s="30" t="s">
        <v>44</v>
      </c>
      <c r="C43" s="31" t="s">
        <v>45</v>
      </c>
      <c r="D43" s="32"/>
      <c r="E43" s="33"/>
      <c r="F43" s="26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</row>
    <row r="44" spans="1:242">
      <c r="A44" s="60"/>
      <c r="B44" s="23" t="s">
        <v>46</v>
      </c>
      <c r="C44" s="10"/>
      <c r="D44" s="24">
        <v>160</v>
      </c>
      <c r="E44" s="25">
        <v>0.05</v>
      </c>
      <c r="F44" s="26">
        <f t="shared" si="0"/>
        <v>7.8E-2</v>
      </c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</row>
    <row r="45" spans="1:242">
      <c r="A45" s="60"/>
      <c r="B45" s="23" t="s">
        <v>47</v>
      </c>
      <c r="C45" s="10"/>
      <c r="D45" s="24">
        <v>100</v>
      </c>
      <c r="E45" s="25">
        <v>2.1000000000000001E-2</v>
      </c>
      <c r="F45" s="26">
        <f t="shared" si="0"/>
        <v>5.8999999999999997E-2</v>
      </c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</row>
    <row r="46" spans="1:242">
      <c r="A46" s="60"/>
      <c r="B46" s="23" t="s">
        <v>48</v>
      </c>
      <c r="C46" s="10"/>
      <c r="D46" s="24">
        <v>100</v>
      </c>
      <c r="E46" s="25">
        <v>5.7000000000000002E-2</v>
      </c>
      <c r="F46" s="26">
        <f t="shared" si="0"/>
        <v>2.3E-2</v>
      </c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</row>
    <row r="47" spans="1:242">
      <c r="A47" s="60"/>
      <c r="B47" s="23" t="s">
        <v>49</v>
      </c>
      <c r="C47" s="10"/>
      <c r="D47" s="24">
        <v>100</v>
      </c>
      <c r="E47" s="25">
        <v>1.197747E-2</v>
      </c>
      <c r="F47" s="26">
        <f t="shared" si="0"/>
        <v>6.8022529999999998E-2</v>
      </c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</row>
    <row r="48" spans="1:242">
      <c r="A48" s="60"/>
      <c r="B48" s="23" t="s">
        <v>50</v>
      </c>
      <c r="C48" s="10"/>
      <c r="D48" s="24">
        <v>160</v>
      </c>
      <c r="E48" s="25">
        <v>4.4999999999999998E-2</v>
      </c>
      <c r="F48" s="26">
        <f t="shared" si="0"/>
        <v>8.3000000000000004E-2</v>
      </c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</row>
    <row r="49" spans="1:242">
      <c r="A49" s="60"/>
      <c r="B49" s="23" t="s">
        <v>51</v>
      </c>
      <c r="C49" s="10"/>
      <c r="D49" s="24">
        <v>100</v>
      </c>
      <c r="E49" s="25">
        <v>5.6000000000000001E-2</v>
      </c>
      <c r="F49" s="26">
        <f t="shared" si="0"/>
        <v>2.4E-2</v>
      </c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</row>
    <row r="50" spans="1:242">
      <c r="A50" s="60"/>
      <c r="B50" s="23" t="s">
        <v>52</v>
      </c>
      <c r="C50" s="10"/>
      <c r="D50" s="24">
        <v>100</v>
      </c>
      <c r="E50" s="25">
        <v>2E-3</v>
      </c>
      <c r="F50" s="26">
        <f t="shared" si="0"/>
        <v>7.8E-2</v>
      </c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</row>
    <row r="51" spans="1:242">
      <c r="A51" s="60"/>
      <c r="B51" s="23" t="s">
        <v>53</v>
      </c>
      <c r="C51" s="10"/>
      <c r="D51" s="24">
        <v>25</v>
      </c>
      <c r="E51" s="25">
        <v>6.1017299999999999E-4</v>
      </c>
      <c r="F51" s="26">
        <f t="shared" si="0"/>
        <v>1.9389827000000002E-2</v>
      </c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</row>
    <row r="52" spans="1:242">
      <c r="A52" s="60"/>
      <c r="B52" s="23" t="s">
        <v>54</v>
      </c>
      <c r="C52" s="10"/>
      <c r="D52" s="24">
        <v>160</v>
      </c>
      <c r="E52" s="25">
        <v>2.7074904E-2</v>
      </c>
      <c r="F52" s="26">
        <f t="shared" si="0"/>
        <v>0.10092509600000001</v>
      </c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</row>
    <row r="53" spans="1:242">
      <c r="A53" s="60"/>
      <c r="B53" s="23" t="s">
        <v>55</v>
      </c>
      <c r="C53" s="10"/>
      <c r="D53" s="24">
        <v>100</v>
      </c>
      <c r="E53" s="25">
        <v>2.51658E-3</v>
      </c>
      <c r="F53" s="26">
        <f t="shared" si="0"/>
        <v>7.7483419999999997E-2</v>
      </c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</row>
    <row r="54" spans="1:242">
      <c r="A54" s="60"/>
      <c r="B54" s="23" t="s">
        <v>56</v>
      </c>
      <c r="C54" s="10"/>
      <c r="D54" s="24">
        <v>160</v>
      </c>
      <c r="E54" s="25">
        <v>2.0422800000000001E-4</v>
      </c>
      <c r="F54" s="26">
        <f t="shared" si="0"/>
        <v>0.127795772</v>
      </c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</row>
    <row r="55" spans="1:242">
      <c r="A55" s="60"/>
      <c r="B55" s="27" t="s">
        <v>57</v>
      </c>
      <c r="C55" s="10"/>
      <c r="D55" s="24"/>
      <c r="E55" s="25"/>
      <c r="F55" s="26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</row>
    <row r="56" spans="1:242">
      <c r="A56" s="60"/>
      <c r="B56" s="23" t="s">
        <v>58</v>
      </c>
      <c r="C56" s="10" t="s">
        <v>45</v>
      </c>
      <c r="D56" s="24">
        <v>160</v>
      </c>
      <c r="E56" s="25">
        <v>3.6999999999999998E-2</v>
      </c>
      <c r="F56" s="26">
        <f t="shared" si="0"/>
        <v>9.0999999999999998E-2</v>
      </c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</row>
    <row r="57" spans="1:242">
      <c r="A57" s="60"/>
      <c r="B57" s="23" t="s">
        <v>59</v>
      </c>
      <c r="C57" s="10" t="s">
        <v>14</v>
      </c>
      <c r="D57" s="24">
        <v>100</v>
      </c>
      <c r="E57" s="25">
        <v>2.1000000000000001E-2</v>
      </c>
      <c r="F57" s="26">
        <f t="shared" si="0"/>
        <v>5.8999999999999997E-2</v>
      </c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</row>
    <row r="58" spans="1:242">
      <c r="A58" s="60"/>
      <c r="B58" s="23" t="s">
        <v>60</v>
      </c>
      <c r="C58" s="10"/>
      <c r="D58" s="24">
        <v>63</v>
      </c>
      <c r="E58" s="25">
        <v>1.9E-2</v>
      </c>
      <c r="F58" s="26">
        <f t="shared" si="0"/>
        <v>3.1400000000000011E-2</v>
      </c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</row>
    <row r="59" spans="1:242">
      <c r="A59" s="60"/>
      <c r="B59" s="23" t="s">
        <v>61</v>
      </c>
      <c r="C59" s="10"/>
      <c r="D59" s="24">
        <v>250</v>
      </c>
      <c r="E59" s="25">
        <v>7.0000000000000001E-3</v>
      </c>
      <c r="F59" s="26">
        <f t="shared" si="0"/>
        <v>0.193</v>
      </c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</row>
    <row r="60" spans="1:242" ht="15.75" thickBot="1">
      <c r="A60" s="60"/>
      <c r="B60" s="34" t="s">
        <v>62</v>
      </c>
      <c r="C60" s="35"/>
      <c r="D60" s="36">
        <v>250</v>
      </c>
      <c r="E60" s="37">
        <v>8.3000000000000004E-2</v>
      </c>
      <c r="F60" s="26">
        <f t="shared" si="0"/>
        <v>0.11700000000000001</v>
      </c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</row>
    <row r="61" spans="1:242">
      <c r="A61" s="59" t="s">
        <v>63</v>
      </c>
      <c r="B61" s="38" t="s">
        <v>64</v>
      </c>
      <c r="C61" s="20" t="s">
        <v>65</v>
      </c>
      <c r="D61" s="39"/>
      <c r="E61" s="40"/>
      <c r="F61" s="26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</row>
    <row r="62" spans="1:242">
      <c r="A62" s="60"/>
      <c r="B62" s="23" t="s">
        <v>66</v>
      </c>
      <c r="C62" s="10"/>
      <c r="D62" s="24">
        <v>160</v>
      </c>
      <c r="E62" s="25">
        <v>2.1999999999999999E-2</v>
      </c>
      <c r="F62" s="26">
        <f t="shared" si="0"/>
        <v>0.10600000000000001</v>
      </c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</row>
    <row r="63" spans="1:242">
      <c r="A63" s="60"/>
      <c r="B63" s="23" t="s">
        <v>67</v>
      </c>
      <c r="C63" s="10"/>
      <c r="D63" s="24">
        <v>250</v>
      </c>
      <c r="E63" s="25">
        <v>3.1E-2</v>
      </c>
      <c r="F63" s="26">
        <f t="shared" si="0"/>
        <v>0.16900000000000001</v>
      </c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</row>
    <row r="64" spans="1:242">
      <c r="A64" s="60"/>
      <c r="B64" s="27" t="s">
        <v>68</v>
      </c>
      <c r="C64" s="10" t="s">
        <v>69</v>
      </c>
      <c r="D64" s="24"/>
      <c r="E64" s="25"/>
      <c r="F64" s="26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</row>
    <row r="65" spans="1:242">
      <c r="A65" s="60"/>
      <c r="B65" s="23" t="s">
        <v>70</v>
      </c>
      <c r="C65" s="10"/>
      <c r="D65" s="24">
        <v>100</v>
      </c>
      <c r="E65" s="25">
        <v>3.7782179999999999E-2</v>
      </c>
      <c r="F65" s="26">
        <f t="shared" si="0"/>
        <v>4.2217820000000003E-2</v>
      </c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</row>
    <row r="66" spans="1:242">
      <c r="A66" s="60"/>
      <c r="B66" s="23" t="s">
        <v>71</v>
      </c>
      <c r="C66" s="10"/>
      <c r="D66" s="24">
        <v>100</v>
      </c>
      <c r="E66" s="25">
        <v>0.04</v>
      </c>
      <c r="F66" s="26">
        <f t="shared" si="0"/>
        <v>0.04</v>
      </c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</row>
    <row r="67" spans="1:242">
      <c r="A67" s="60"/>
      <c r="B67" s="23" t="s">
        <v>72</v>
      </c>
      <c r="C67" s="10"/>
      <c r="D67" s="24">
        <v>160</v>
      </c>
      <c r="E67" s="25">
        <v>2.7E-2</v>
      </c>
      <c r="F67" s="26">
        <f t="shared" si="0"/>
        <v>0.10100000000000001</v>
      </c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</row>
    <row r="68" spans="1:242">
      <c r="A68" s="60"/>
      <c r="B68" s="23" t="s">
        <v>73</v>
      </c>
      <c r="C68" s="10"/>
      <c r="D68" s="24">
        <v>100</v>
      </c>
      <c r="E68" s="25">
        <v>4.2999999999999997E-2</v>
      </c>
      <c r="F68" s="26">
        <f t="shared" si="0"/>
        <v>3.7000000000000005E-2</v>
      </c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</row>
    <row r="69" spans="1:242">
      <c r="A69" s="60"/>
      <c r="B69" s="23" t="s">
        <v>74</v>
      </c>
      <c r="C69" s="10"/>
      <c r="D69" s="24">
        <v>250</v>
      </c>
      <c r="E69" s="25">
        <v>0.04</v>
      </c>
      <c r="F69" s="26">
        <f t="shared" si="0"/>
        <v>0.16</v>
      </c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</row>
    <row r="70" spans="1:242">
      <c r="A70" s="60"/>
      <c r="B70" s="23" t="s">
        <v>75</v>
      </c>
      <c r="C70" s="10"/>
      <c r="D70" s="24">
        <v>160</v>
      </c>
      <c r="E70" s="25">
        <v>5.5E-2</v>
      </c>
      <c r="F70" s="26">
        <f t="shared" si="0"/>
        <v>7.3000000000000009E-2</v>
      </c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</row>
    <row r="71" spans="1:242" ht="15.75" thickBot="1">
      <c r="A71" s="61"/>
      <c r="B71" s="28" t="s">
        <v>76</v>
      </c>
      <c r="C71" s="12"/>
      <c r="D71" s="13">
        <v>160</v>
      </c>
      <c r="E71" s="29">
        <v>0.02</v>
      </c>
      <c r="F71" s="26">
        <f t="shared" si="0"/>
        <v>0.108</v>
      </c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</row>
    <row r="72" spans="1:242">
      <c r="A72" s="60" t="s">
        <v>77</v>
      </c>
      <c r="B72" s="41" t="s">
        <v>78</v>
      </c>
      <c r="C72" s="31" t="s">
        <v>79</v>
      </c>
      <c r="D72" s="32"/>
      <c r="E72" s="33"/>
      <c r="F72" s="26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</row>
    <row r="73" spans="1:242">
      <c r="A73" s="60"/>
      <c r="B73" s="23" t="s">
        <v>80</v>
      </c>
      <c r="C73" s="10"/>
      <c r="D73" s="24">
        <v>160</v>
      </c>
      <c r="E73" s="25">
        <v>8.0000000000000002E-3</v>
      </c>
      <c r="F73" s="26">
        <f t="shared" si="0"/>
        <v>0.12</v>
      </c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</row>
    <row r="74" spans="1:242">
      <c r="A74" s="60"/>
      <c r="B74" s="23" t="s">
        <v>81</v>
      </c>
      <c r="C74" s="10"/>
      <c r="D74" s="24">
        <v>160</v>
      </c>
      <c r="E74" s="25">
        <v>5.1999999999999998E-2</v>
      </c>
      <c r="F74" s="26">
        <f t="shared" ref="F74:F137" si="1">D74*0.8/1000-E74</f>
        <v>7.6000000000000012E-2</v>
      </c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</row>
    <row r="75" spans="1:242">
      <c r="A75" s="60"/>
      <c r="B75" s="23" t="s">
        <v>82</v>
      </c>
      <c r="C75" s="10"/>
      <c r="D75" s="24">
        <v>63</v>
      </c>
      <c r="E75" s="25">
        <v>2.02554E-4</v>
      </c>
      <c r="F75" s="26">
        <f t="shared" si="1"/>
        <v>5.0197446000000007E-2</v>
      </c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</row>
    <row r="76" spans="1:242" ht="15.75" thickBot="1">
      <c r="A76" s="60"/>
      <c r="B76" s="34" t="s">
        <v>83</v>
      </c>
      <c r="C76" s="35"/>
      <c r="D76" s="36">
        <v>63</v>
      </c>
      <c r="E76" s="37">
        <v>2E-3</v>
      </c>
      <c r="F76" s="26">
        <f t="shared" si="1"/>
        <v>4.8400000000000006E-2</v>
      </c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</row>
    <row r="77" spans="1:242">
      <c r="A77" s="59" t="s">
        <v>84</v>
      </c>
      <c r="B77" s="38" t="s">
        <v>85</v>
      </c>
      <c r="C77" s="20" t="s">
        <v>86</v>
      </c>
      <c r="D77" s="39"/>
      <c r="E77" s="40"/>
      <c r="F77" s="26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</row>
    <row r="78" spans="1:242">
      <c r="A78" s="60"/>
      <c r="B78" s="23" t="s">
        <v>87</v>
      </c>
      <c r="C78" s="10"/>
      <c r="D78" s="24">
        <v>100</v>
      </c>
      <c r="E78" s="25">
        <v>3.0000000000000001E-3</v>
      </c>
      <c r="F78" s="26">
        <f t="shared" si="1"/>
        <v>7.6999999999999999E-2</v>
      </c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</row>
    <row r="79" spans="1:242">
      <c r="A79" s="60"/>
      <c r="B79" s="23" t="s">
        <v>88</v>
      </c>
      <c r="C79" s="10"/>
      <c r="D79" s="24">
        <v>160</v>
      </c>
      <c r="E79" s="25">
        <v>6.1568789999999988E-3</v>
      </c>
      <c r="F79" s="26">
        <f t="shared" si="1"/>
        <v>0.121843121</v>
      </c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</row>
    <row r="80" spans="1:242">
      <c r="A80" s="60"/>
      <c r="B80" s="23" t="s">
        <v>89</v>
      </c>
      <c r="C80" s="10" t="s">
        <v>90</v>
      </c>
      <c r="D80" s="24">
        <v>40</v>
      </c>
      <c r="E80" s="25">
        <v>2.4347400000000001E-4</v>
      </c>
      <c r="F80" s="26">
        <f t="shared" si="1"/>
        <v>3.1756526E-2</v>
      </c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</row>
    <row r="81" spans="1:242">
      <c r="A81" s="60"/>
      <c r="B81" s="23" t="s">
        <v>91</v>
      </c>
      <c r="C81" s="10"/>
      <c r="D81" s="24">
        <v>60</v>
      </c>
      <c r="E81" s="25">
        <v>8.0000000000000002E-3</v>
      </c>
      <c r="F81" s="26">
        <f t="shared" si="1"/>
        <v>0.04</v>
      </c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</row>
    <row r="82" spans="1:242" s="1" customFormat="1" ht="15.75" thickBot="1">
      <c r="A82" s="61"/>
      <c r="B82" s="28" t="s">
        <v>92</v>
      </c>
      <c r="C82" s="12" t="s">
        <v>86</v>
      </c>
      <c r="D82" s="13">
        <v>250</v>
      </c>
      <c r="E82" s="29">
        <v>2E-3</v>
      </c>
      <c r="F82" s="26">
        <f t="shared" si="1"/>
        <v>0.19800000000000001</v>
      </c>
      <c r="G82"/>
      <c r="H82"/>
    </row>
    <row r="83" spans="1:242">
      <c r="A83" s="59" t="s">
        <v>93</v>
      </c>
      <c r="B83" s="38" t="s">
        <v>94</v>
      </c>
      <c r="C83" s="20" t="s">
        <v>95</v>
      </c>
      <c r="D83" s="39"/>
      <c r="E83" s="40"/>
      <c r="F83" s="26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</row>
    <row r="84" spans="1:242" s="1" customFormat="1">
      <c r="A84" s="60"/>
      <c r="B84" s="23" t="s">
        <v>96</v>
      </c>
      <c r="C84" s="10"/>
      <c r="D84" s="24">
        <v>160</v>
      </c>
      <c r="E84" s="25">
        <v>2.9000000000000001E-2</v>
      </c>
      <c r="F84" s="26">
        <f t="shared" si="1"/>
        <v>9.9000000000000005E-2</v>
      </c>
      <c r="G84"/>
      <c r="H84"/>
    </row>
    <row r="85" spans="1:242" s="1" customFormat="1">
      <c r="A85" s="60"/>
      <c r="B85" s="23" t="s">
        <v>97</v>
      </c>
      <c r="C85" s="10"/>
      <c r="D85" s="24">
        <v>25</v>
      </c>
      <c r="E85" s="25">
        <v>1.3726800000000001E-4</v>
      </c>
      <c r="F85" s="26">
        <f t="shared" si="1"/>
        <v>1.9862732000000001E-2</v>
      </c>
      <c r="G85"/>
      <c r="H85"/>
    </row>
    <row r="86" spans="1:242">
      <c r="A86" s="60"/>
      <c r="B86" s="23" t="s">
        <v>98</v>
      </c>
      <c r="C86" s="10"/>
      <c r="D86" s="24">
        <v>160</v>
      </c>
      <c r="E86" s="25">
        <v>2.8000000000000001E-2</v>
      </c>
      <c r="F86" s="26">
        <f t="shared" si="1"/>
        <v>0.1</v>
      </c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</row>
    <row r="87" spans="1:242" s="1" customFormat="1">
      <c r="A87" s="60"/>
      <c r="B87" s="23" t="s">
        <v>99</v>
      </c>
      <c r="C87" s="10"/>
      <c r="D87" s="24">
        <v>160</v>
      </c>
      <c r="E87" s="25">
        <v>1.4999999999999999E-2</v>
      </c>
      <c r="F87" s="26">
        <f t="shared" si="1"/>
        <v>0.113</v>
      </c>
      <c r="G87"/>
      <c r="H87"/>
    </row>
    <row r="88" spans="1:242">
      <c r="A88" s="60"/>
      <c r="B88" s="27" t="s">
        <v>100</v>
      </c>
      <c r="C88" s="10" t="s">
        <v>95</v>
      </c>
      <c r="D88" s="24"/>
      <c r="E88" s="25"/>
      <c r="F88" s="26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</row>
    <row r="89" spans="1:242">
      <c r="A89" s="60"/>
      <c r="B89" s="23" t="s">
        <v>101</v>
      </c>
      <c r="C89" s="10"/>
      <c r="D89" s="24">
        <v>160</v>
      </c>
      <c r="E89" s="25">
        <v>2.4083279999999999E-2</v>
      </c>
      <c r="F89" s="26">
        <f t="shared" si="1"/>
        <v>0.10391672</v>
      </c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</row>
    <row r="90" spans="1:242">
      <c r="A90" s="60"/>
      <c r="B90" s="23" t="s">
        <v>102</v>
      </c>
      <c r="C90" s="10"/>
      <c r="D90" s="24">
        <v>250</v>
      </c>
      <c r="E90" s="25">
        <v>2.5063500000000005E-3</v>
      </c>
      <c r="F90" s="26">
        <f t="shared" si="1"/>
        <v>0.19749365000000002</v>
      </c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</row>
    <row r="91" spans="1:242">
      <c r="A91" s="60"/>
      <c r="B91" s="23" t="s">
        <v>103</v>
      </c>
      <c r="C91" s="10"/>
      <c r="D91" s="24">
        <v>250</v>
      </c>
      <c r="E91" s="25">
        <v>8.0352000000000006E-4</v>
      </c>
      <c r="F91" s="26">
        <f t="shared" si="1"/>
        <v>0.19919648000000001</v>
      </c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</row>
    <row r="92" spans="1:242" ht="15.75" thickBot="1">
      <c r="A92" s="61"/>
      <c r="B92" s="28" t="s">
        <v>104</v>
      </c>
      <c r="C92" s="12"/>
      <c r="D92" s="13">
        <v>250</v>
      </c>
      <c r="E92" s="29">
        <v>5.012700000000001E-3</v>
      </c>
      <c r="F92" s="26">
        <f t="shared" si="1"/>
        <v>0.1949873</v>
      </c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</row>
    <row r="93" spans="1:242">
      <c r="A93" s="60" t="s">
        <v>105</v>
      </c>
      <c r="B93" s="41" t="s">
        <v>106</v>
      </c>
      <c r="C93" s="31" t="s">
        <v>107</v>
      </c>
      <c r="D93" s="32"/>
      <c r="E93" s="33"/>
      <c r="F93" s="26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</row>
    <row r="94" spans="1:242">
      <c r="A94" s="60"/>
      <c r="B94" s="23" t="s">
        <v>108</v>
      </c>
      <c r="C94" s="10"/>
      <c r="D94" s="24">
        <v>250</v>
      </c>
      <c r="E94" s="25">
        <v>1.4E-2</v>
      </c>
      <c r="F94" s="26">
        <f t="shared" si="1"/>
        <v>0.186</v>
      </c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</row>
    <row r="95" spans="1:242">
      <c r="A95" s="60"/>
      <c r="B95" s="23" t="s">
        <v>109</v>
      </c>
      <c r="C95" s="10"/>
      <c r="D95" s="24">
        <v>160</v>
      </c>
      <c r="E95" s="25">
        <v>3.7999999999999999E-2</v>
      </c>
      <c r="F95" s="26">
        <f t="shared" si="1"/>
        <v>0.09</v>
      </c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</row>
    <row r="96" spans="1:242">
      <c r="A96" s="60"/>
      <c r="B96" s="23" t="s">
        <v>110</v>
      </c>
      <c r="C96" s="10"/>
      <c r="D96" s="24">
        <v>63</v>
      </c>
      <c r="E96" s="25">
        <v>8.9999999999999993E-3</v>
      </c>
      <c r="F96" s="26">
        <f t="shared" si="1"/>
        <v>4.1400000000000006E-2</v>
      </c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</row>
    <row r="97" spans="1:242">
      <c r="A97" s="60"/>
      <c r="B97" s="23" t="s">
        <v>111</v>
      </c>
      <c r="C97" s="10"/>
      <c r="D97" s="24">
        <v>160</v>
      </c>
      <c r="E97" s="25">
        <v>3.5999999999999997E-2</v>
      </c>
      <c r="F97" s="26">
        <f t="shared" si="1"/>
        <v>9.1999999999999998E-2</v>
      </c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</row>
    <row r="98" spans="1:242">
      <c r="A98" s="60"/>
      <c r="B98" s="23" t="s">
        <v>112</v>
      </c>
      <c r="C98" s="10"/>
      <c r="D98" s="24">
        <v>63</v>
      </c>
      <c r="E98" s="25">
        <v>1.4999999999999999E-2</v>
      </c>
      <c r="F98" s="26">
        <f t="shared" si="1"/>
        <v>3.5400000000000008E-2</v>
      </c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</row>
    <row r="99" spans="1:242">
      <c r="A99" s="60"/>
      <c r="B99" s="23" t="s">
        <v>113</v>
      </c>
      <c r="C99" s="10"/>
      <c r="D99" s="24">
        <v>160</v>
      </c>
      <c r="E99" s="25">
        <v>0.06</v>
      </c>
      <c r="F99" s="26">
        <f t="shared" si="1"/>
        <v>6.8000000000000005E-2</v>
      </c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</row>
    <row r="100" spans="1:242">
      <c r="A100" s="60"/>
      <c r="B100" s="27" t="s">
        <v>114</v>
      </c>
      <c r="C100" s="10" t="s">
        <v>107</v>
      </c>
      <c r="D100" s="24"/>
      <c r="E100" s="25"/>
      <c r="F100" s="26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</row>
    <row r="101" spans="1:242">
      <c r="A101" s="60"/>
      <c r="B101" s="23" t="s">
        <v>115</v>
      </c>
      <c r="C101" s="10"/>
      <c r="D101" s="24">
        <v>25</v>
      </c>
      <c r="E101" s="25">
        <v>8.9999999999999993E-3</v>
      </c>
      <c r="F101" s="26">
        <f t="shared" si="1"/>
        <v>1.1000000000000001E-2</v>
      </c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</row>
    <row r="102" spans="1:242" ht="15.75" thickBot="1">
      <c r="A102" s="60"/>
      <c r="B102" s="34" t="s">
        <v>116</v>
      </c>
      <c r="C102" s="35"/>
      <c r="D102" s="36">
        <v>250</v>
      </c>
      <c r="E102" s="37">
        <v>1.9445184000000004E-2</v>
      </c>
      <c r="F102" s="26">
        <f t="shared" si="1"/>
        <v>0.18055481600000001</v>
      </c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</row>
    <row r="103" spans="1:242">
      <c r="A103" s="59" t="s">
        <v>117</v>
      </c>
      <c r="B103" s="38" t="s">
        <v>118</v>
      </c>
      <c r="C103" s="20" t="s">
        <v>119</v>
      </c>
      <c r="D103" s="39"/>
      <c r="E103" s="40"/>
      <c r="F103" s="26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</row>
    <row r="104" spans="1:242">
      <c r="A104" s="60"/>
      <c r="B104" s="23" t="s">
        <v>120</v>
      </c>
      <c r="C104" s="10"/>
      <c r="D104" s="24">
        <v>100</v>
      </c>
      <c r="E104" s="25">
        <v>0.03</v>
      </c>
      <c r="F104" s="26">
        <f t="shared" si="1"/>
        <v>0.05</v>
      </c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</row>
    <row r="105" spans="1:242">
      <c r="A105" s="60"/>
      <c r="B105" s="23" t="s">
        <v>121</v>
      </c>
      <c r="C105" s="10"/>
      <c r="D105" s="24">
        <v>160</v>
      </c>
      <c r="E105" s="25">
        <v>1.9947570000000001E-2</v>
      </c>
      <c r="F105" s="26">
        <f t="shared" si="1"/>
        <v>0.10805243</v>
      </c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</row>
    <row r="106" spans="1:242">
      <c r="A106" s="60"/>
      <c r="B106" s="23" t="s">
        <v>122</v>
      </c>
      <c r="C106" s="10"/>
      <c r="D106" s="24">
        <v>40</v>
      </c>
      <c r="E106" s="25">
        <v>5.0000000000000001E-3</v>
      </c>
      <c r="F106" s="26">
        <f t="shared" si="1"/>
        <v>2.7E-2</v>
      </c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</row>
    <row r="107" spans="1:242" ht="15.75" thickBot="1">
      <c r="A107" s="61"/>
      <c r="B107" s="28" t="s">
        <v>123</v>
      </c>
      <c r="C107" s="12"/>
      <c r="D107" s="13">
        <v>63</v>
      </c>
      <c r="E107" s="29">
        <v>5.0999999999999997E-2</v>
      </c>
      <c r="F107" s="26">
        <f t="shared" si="1"/>
        <v>-5.9999999999998943E-4</v>
      </c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</row>
    <row r="108" spans="1:242">
      <c r="A108" s="71" t="s">
        <v>124</v>
      </c>
      <c r="B108" s="42" t="s">
        <v>125</v>
      </c>
      <c r="C108" s="43" t="s">
        <v>126</v>
      </c>
      <c r="D108" s="44"/>
      <c r="E108" s="40"/>
      <c r="F108" s="26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</row>
    <row r="109" spans="1:242">
      <c r="A109" s="72"/>
      <c r="B109" s="45" t="s">
        <v>127</v>
      </c>
      <c r="C109" s="10"/>
      <c r="D109" s="11">
        <v>100</v>
      </c>
      <c r="E109" s="25">
        <v>1.8027305999999996E-2</v>
      </c>
      <c r="F109" s="26">
        <f t="shared" si="1"/>
        <v>6.1972694000000009E-2</v>
      </c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</row>
    <row r="110" spans="1:242">
      <c r="A110" s="72"/>
      <c r="B110" s="45" t="s">
        <v>128</v>
      </c>
      <c r="C110" s="10"/>
      <c r="D110" s="11">
        <v>40</v>
      </c>
      <c r="E110" s="25">
        <v>2.7797700000000004E-3</v>
      </c>
      <c r="F110" s="26">
        <f t="shared" si="1"/>
        <v>2.922023E-2</v>
      </c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</row>
    <row r="111" spans="1:242">
      <c r="A111" s="72"/>
      <c r="B111" s="45" t="s">
        <v>129</v>
      </c>
      <c r="C111" s="10"/>
      <c r="D111" s="11">
        <v>160</v>
      </c>
      <c r="E111" s="25">
        <v>1.3161360000000002E-2</v>
      </c>
      <c r="F111" s="26">
        <f t="shared" si="1"/>
        <v>0.11483864000000001</v>
      </c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</row>
    <row r="112" spans="1:242">
      <c r="A112" s="72"/>
      <c r="B112" s="46" t="s">
        <v>130</v>
      </c>
      <c r="C112" s="10"/>
      <c r="D112" s="7">
        <v>160</v>
      </c>
      <c r="E112" s="25">
        <v>1.8490725E-2</v>
      </c>
      <c r="F112" s="26">
        <f t="shared" si="1"/>
        <v>0.109509275</v>
      </c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</row>
    <row r="113" spans="1:242">
      <c r="A113" s="72"/>
      <c r="B113" s="45" t="s">
        <v>131</v>
      </c>
      <c r="C113" s="10"/>
      <c r="D113" s="11">
        <v>160</v>
      </c>
      <c r="E113" s="25">
        <v>2.3136168000000002E-2</v>
      </c>
      <c r="F113" s="26">
        <f t="shared" si="1"/>
        <v>0.104863832</v>
      </c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</row>
    <row r="114" spans="1:242">
      <c r="A114" s="72"/>
      <c r="B114" s="45" t="s">
        <v>132</v>
      </c>
      <c r="C114" s="10"/>
      <c r="D114" s="11">
        <v>250</v>
      </c>
      <c r="E114" s="25">
        <v>2.0885568000000004E-2</v>
      </c>
      <c r="F114" s="26">
        <f t="shared" si="1"/>
        <v>0.17911443200000002</v>
      </c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</row>
    <row r="115" spans="1:242">
      <c r="A115" s="72"/>
      <c r="B115" s="45" t="s">
        <v>133</v>
      </c>
      <c r="C115" s="10"/>
      <c r="D115" s="11">
        <v>160</v>
      </c>
      <c r="E115" s="25">
        <v>1.063827E-2</v>
      </c>
      <c r="F115" s="26">
        <f t="shared" si="1"/>
        <v>0.11736173</v>
      </c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</row>
    <row r="116" spans="1:242">
      <c r="A116" s="72"/>
      <c r="B116" s="47" t="s">
        <v>134</v>
      </c>
      <c r="C116" s="48" t="s">
        <v>126</v>
      </c>
      <c r="D116" s="11"/>
      <c r="E116" s="25"/>
      <c r="F116" s="2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</row>
    <row r="117" spans="1:242">
      <c r="A117" s="72"/>
      <c r="B117" s="45" t="s">
        <v>135</v>
      </c>
      <c r="C117" s="10"/>
      <c r="D117" s="11">
        <v>160</v>
      </c>
      <c r="E117" s="25">
        <v>5.7808800000000013E-3</v>
      </c>
      <c r="F117" s="26">
        <f t="shared" si="1"/>
        <v>0.12221912</v>
      </c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</row>
    <row r="118" spans="1:242">
      <c r="A118" s="72"/>
      <c r="B118" s="45" t="s">
        <v>136</v>
      </c>
      <c r="C118" s="10"/>
      <c r="D118" s="11">
        <v>100</v>
      </c>
      <c r="E118" s="25">
        <v>2.2794020999999994E-2</v>
      </c>
      <c r="F118" s="26">
        <f t="shared" si="1"/>
        <v>5.7205979000000004E-2</v>
      </c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</row>
    <row r="119" spans="1:242">
      <c r="A119" s="72"/>
      <c r="B119" s="45" t="s">
        <v>137</v>
      </c>
      <c r="C119" s="10"/>
      <c r="D119" s="11">
        <v>160</v>
      </c>
      <c r="E119" s="25">
        <v>1.755468E-2</v>
      </c>
      <c r="F119" s="26">
        <f t="shared" si="1"/>
        <v>0.11044532</v>
      </c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</row>
    <row r="120" spans="1:242">
      <c r="A120" s="72"/>
      <c r="B120" s="47" t="s">
        <v>138</v>
      </c>
      <c r="C120" s="48" t="s">
        <v>126</v>
      </c>
      <c r="D120" s="11"/>
      <c r="E120" s="25"/>
      <c r="F120" s="26">
        <f t="shared" si="1"/>
        <v>0</v>
      </c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</row>
    <row r="121" spans="1:242" ht="15.75" thickBot="1">
      <c r="A121" s="73"/>
      <c r="B121" s="49" t="s">
        <v>139</v>
      </c>
      <c r="C121" s="12"/>
      <c r="D121" s="8">
        <v>25</v>
      </c>
      <c r="E121" s="29">
        <v>2.0255399999999997E-4</v>
      </c>
      <c r="F121" s="26">
        <f t="shared" si="1"/>
        <v>1.9797446E-2</v>
      </c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</row>
    <row r="122" spans="1:242">
      <c r="A122" s="65" t="s">
        <v>140</v>
      </c>
      <c r="B122" s="50" t="s">
        <v>141</v>
      </c>
      <c r="C122" s="51" t="s">
        <v>142</v>
      </c>
      <c r="D122" s="52"/>
      <c r="E122" s="33"/>
      <c r="F122" s="26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</row>
    <row r="123" spans="1:242">
      <c r="A123" s="66"/>
      <c r="B123" s="9" t="s">
        <v>143</v>
      </c>
      <c r="C123" s="10"/>
      <c r="D123" s="11">
        <v>630</v>
      </c>
      <c r="E123" s="25">
        <v>8.0072999999999993E-4</v>
      </c>
      <c r="F123" s="26">
        <f t="shared" si="1"/>
        <v>0.50319926999999998</v>
      </c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</row>
    <row r="124" spans="1:242">
      <c r="A124" s="66"/>
      <c r="B124" s="9" t="s">
        <v>132</v>
      </c>
      <c r="C124" s="10"/>
      <c r="D124" s="11">
        <v>160</v>
      </c>
      <c r="E124" s="25">
        <v>1.4261810400000002E-2</v>
      </c>
      <c r="F124" s="26">
        <f t="shared" si="1"/>
        <v>0.1137381896</v>
      </c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</row>
    <row r="125" spans="1:242">
      <c r="A125" s="66"/>
      <c r="B125" s="9" t="s">
        <v>144</v>
      </c>
      <c r="C125" s="10"/>
      <c r="D125" s="11">
        <v>160</v>
      </c>
      <c r="E125" s="25">
        <v>1.7152641000000003E-2</v>
      </c>
      <c r="F125" s="26">
        <f t="shared" si="1"/>
        <v>0.11084735900000001</v>
      </c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</row>
    <row r="126" spans="1:242" s="2" customFormat="1">
      <c r="A126" s="66"/>
      <c r="B126" s="9" t="s">
        <v>129</v>
      </c>
      <c r="C126" s="10"/>
      <c r="D126" s="11">
        <v>160</v>
      </c>
      <c r="E126" s="25">
        <v>1.4134512000000004E-2</v>
      </c>
      <c r="F126" s="26">
        <f t="shared" si="1"/>
        <v>0.113865488</v>
      </c>
      <c r="G126"/>
      <c r="H126"/>
    </row>
    <row r="127" spans="1:242">
      <c r="A127" s="66"/>
      <c r="B127" s="9" t="s">
        <v>133</v>
      </c>
      <c r="C127" s="10"/>
      <c r="D127" s="11">
        <v>160</v>
      </c>
      <c r="E127" s="25">
        <v>1.533384E-2</v>
      </c>
      <c r="F127" s="26">
        <f t="shared" si="1"/>
        <v>0.11266616</v>
      </c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</row>
    <row r="128" spans="1:242">
      <c r="A128" s="66"/>
      <c r="B128" s="53" t="s">
        <v>145</v>
      </c>
      <c r="C128" s="48" t="s">
        <v>142</v>
      </c>
      <c r="D128" s="11"/>
      <c r="E128" s="25"/>
      <c r="F128" s="26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</row>
    <row r="129" spans="1:242">
      <c r="A129" s="66"/>
      <c r="B129" s="9" t="s">
        <v>146</v>
      </c>
      <c r="C129" s="10"/>
      <c r="D129" s="11">
        <v>400</v>
      </c>
      <c r="E129" s="25">
        <v>3.6158399999999999E-3</v>
      </c>
      <c r="F129" s="26">
        <f t="shared" si="1"/>
        <v>0.31638416000000003</v>
      </c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</row>
    <row r="130" spans="1:242">
      <c r="A130" s="66"/>
      <c r="B130" s="53" t="s">
        <v>147</v>
      </c>
      <c r="C130" s="48" t="s">
        <v>142</v>
      </c>
      <c r="D130" s="11"/>
      <c r="E130" s="25"/>
      <c r="F130" s="26">
        <f t="shared" si="1"/>
        <v>0</v>
      </c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</row>
    <row r="131" spans="1:242">
      <c r="A131" s="66"/>
      <c r="B131" s="9" t="s">
        <v>148</v>
      </c>
      <c r="C131" s="10"/>
      <c r="D131" s="11">
        <v>160</v>
      </c>
      <c r="E131" s="25">
        <v>2.0345424000000001E-2</v>
      </c>
      <c r="F131" s="26">
        <f t="shared" si="1"/>
        <v>0.107654576</v>
      </c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</row>
    <row r="132" spans="1:242">
      <c r="A132" s="66"/>
      <c r="B132" s="54" t="s">
        <v>149</v>
      </c>
      <c r="C132" s="48" t="s">
        <v>142</v>
      </c>
      <c r="D132" s="55"/>
      <c r="E132" s="25"/>
      <c r="F132" s="26">
        <f t="shared" si="1"/>
        <v>0</v>
      </c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</row>
    <row r="133" spans="1:242">
      <c r="A133" s="67"/>
      <c r="B133" s="56" t="s">
        <v>131</v>
      </c>
      <c r="C133" s="35"/>
      <c r="D133" s="55">
        <v>250</v>
      </c>
      <c r="E133" s="25">
        <v>1.7856000000000003E-3</v>
      </c>
      <c r="F133" s="26">
        <f t="shared" si="1"/>
        <v>0.19821440000000001</v>
      </c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</row>
    <row r="134" spans="1:242" ht="15.75" thickBot="1">
      <c r="A134" s="67"/>
      <c r="B134" s="56" t="s">
        <v>150</v>
      </c>
      <c r="C134" s="35"/>
      <c r="D134" s="55">
        <v>40</v>
      </c>
      <c r="E134" s="37">
        <v>6.6960000000000023E-5</v>
      </c>
      <c r="F134" s="26">
        <f t="shared" si="1"/>
        <v>3.1933040000000003E-2</v>
      </c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</row>
    <row r="135" spans="1:242">
      <c r="A135" s="68" t="s">
        <v>151</v>
      </c>
      <c r="B135" s="38" t="s">
        <v>152</v>
      </c>
      <c r="C135" s="20" t="s">
        <v>153</v>
      </c>
      <c r="D135" s="39"/>
      <c r="E135" s="40"/>
      <c r="F135" s="26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</row>
    <row r="136" spans="1:242">
      <c r="A136" s="69"/>
      <c r="B136" s="23" t="s">
        <v>154</v>
      </c>
      <c r="C136" s="10"/>
      <c r="D136" s="24">
        <v>100</v>
      </c>
      <c r="E136" s="25">
        <v>1.40616E-3</v>
      </c>
      <c r="F136" s="26">
        <f t="shared" si="1"/>
        <v>7.8593839999999998E-2</v>
      </c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</row>
    <row r="137" spans="1:242">
      <c r="A137" s="69"/>
      <c r="B137" s="23" t="s">
        <v>155</v>
      </c>
      <c r="C137" s="10"/>
      <c r="D137" s="24">
        <v>63</v>
      </c>
      <c r="E137" s="25">
        <v>4.0000000000000001E-3</v>
      </c>
      <c r="F137" s="26">
        <f t="shared" si="1"/>
        <v>4.6400000000000011E-2</v>
      </c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</row>
    <row r="138" spans="1:242">
      <c r="A138" s="69"/>
      <c r="B138" s="27" t="s">
        <v>156</v>
      </c>
      <c r="C138" s="10" t="s">
        <v>157</v>
      </c>
      <c r="D138" s="24"/>
      <c r="E138" s="25"/>
      <c r="F138" s="26">
        <f t="shared" ref="F138:F145" si="2">D138*0.8/1000-E138</f>
        <v>0</v>
      </c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</row>
    <row r="139" spans="1:242">
      <c r="A139" s="69"/>
      <c r="B139" s="23" t="s">
        <v>158</v>
      </c>
      <c r="C139" s="10"/>
      <c r="D139" s="24">
        <v>160</v>
      </c>
      <c r="E139" s="25">
        <v>1.0999999999999999E-2</v>
      </c>
      <c r="F139" s="26">
        <f t="shared" si="2"/>
        <v>0.11700000000000001</v>
      </c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</row>
    <row r="140" spans="1:242">
      <c r="A140" s="69"/>
      <c r="B140" s="23" t="s">
        <v>159</v>
      </c>
      <c r="C140" s="10"/>
      <c r="D140" s="24">
        <v>100</v>
      </c>
      <c r="E140" s="25">
        <v>3.0000000000000001E-3</v>
      </c>
      <c r="F140" s="26">
        <f t="shared" si="2"/>
        <v>7.6999999999999999E-2</v>
      </c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</row>
    <row r="141" spans="1:242" ht="15.75" thickBot="1">
      <c r="A141" s="70"/>
      <c r="B141" s="28" t="s">
        <v>160</v>
      </c>
      <c r="C141" s="12"/>
      <c r="D141" s="13">
        <v>100</v>
      </c>
      <c r="E141" s="29">
        <v>3.0000000000000001E-3</v>
      </c>
      <c r="F141" s="26">
        <f t="shared" si="2"/>
        <v>7.6999999999999999E-2</v>
      </c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</row>
    <row r="142" spans="1:242">
      <c r="A142" s="59" t="s">
        <v>161</v>
      </c>
      <c r="B142" s="38" t="s">
        <v>162</v>
      </c>
      <c r="C142" s="20" t="s">
        <v>163</v>
      </c>
      <c r="D142" s="39"/>
      <c r="E142" s="40"/>
      <c r="F142" s="26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</row>
    <row r="143" spans="1:242">
      <c r="A143" s="60"/>
      <c r="B143" s="23" t="s">
        <v>164</v>
      </c>
      <c r="C143" s="10"/>
      <c r="D143" s="24">
        <v>100</v>
      </c>
      <c r="E143" s="25">
        <v>4.0000000000000001E-3</v>
      </c>
      <c r="F143" s="26">
        <f t="shared" si="2"/>
        <v>7.5999999999999998E-2</v>
      </c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</row>
    <row r="144" spans="1:242">
      <c r="A144" s="60"/>
      <c r="B144" s="23" t="s">
        <v>165</v>
      </c>
      <c r="C144" s="10"/>
      <c r="D144" s="24">
        <v>100</v>
      </c>
      <c r="E144" s="25">
        <v>2E-3</v>
      </c>
      <c r="F144" s="26">
        <f t="shared" si="2"/>
        <v>7.8E-2</v>
      </c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</row>
    <row r="145" spans="1:242" ht="15.75" thickBot="1">
      <c r="A145" s="61"/>
      <c r="B145" s="28" t="s">
        <v>166</v>
      </c>
      <c r="C145" s="12"/>
      <c r="D145" s="13">
        <v>63</v>
      </c>
      <c r="E145" s="29">
        <v>1.55589E-4</v>
      </c>
      <c r="F145" s="26">
        <f t="shared" si="2"/>
        <v>5.024441100000001E-2</v>
      </c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</row>
    <row r="146" spans="1:242"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</row>
    <row r="147" spans="1:242"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</row>
    <row r="148" spans="1:242"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</row>
    <row r="149" spans="1:242"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</row>
    <row r="150" spans="1:242"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</row>
    <row r="151" spans="1:242"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</row>
    <row r="152" spans="1:242"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</row>
  </sheetData>
  <mergeCells count="14">
    <mergeCell ref="A122:A134"/>
    <mergeCell ref="A135:A141"/>
    <mergeCell ref="A142:A145"/>
    <mergeCell ref="A72:A76"/>
    <mergeCell ref="A77:A82"/>
    <mergeCell ref="A83:A92"/>
    <mergeCell ref="A93:A102"/>
    <mergeCell ref="A103:A107"/>
    <mergeCell ref="A108:A121"/>
    <mergeCell ref="A61:A71"/>
    <mergeCell ref="B3:E3"/>
    <mergeCell ref="A8:A42"/>
    <mergeCell ref="A43:A60"/>
    <mergeCell ref="A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Октябрьский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А. Ивасенко</dc:creator>
  <cp:lastModifiedBy>Константин Широков</cp:lastModifiedBy>
  <dcterms:created xsi:type="dcterms:W3CDTF">2024-07-25T06:09:00Z</dcterms:created>
  <dcterms:modified xsi:type="dcterms:W3CDTF">2026-03-12T05:51:46Z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F6802B74DF164A30AD4D741D551D2224_13</vt:lpwstr>
  </property>
  <property fmtid="{D5CDD505-2E9C-101B-9397-08002B2CF9AE}" pid="3" name="KSOProductBuildVer">
    <vt:lpwstr>1049-12.2.0.17153</vt:lpwstr>
  </property>
</Properties>
</file>