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август 2025\"/>
    </mc:Choice>
  </mc:AlternateContent>
  <xr:revisionPtr revIDLastSave="0" documentId="13_ncr:1_{07415F93-3D7D-42D0-83A9-2BFED3C6BEF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Камысты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11" i="3"/>
</calcChain>
</file>

<file path=xl/sharedStrings.xml><?xml version="1.0" encoding="utf-8"?>
<sst xmlns="http://schemas.openxmlformats.org/spreadsheetml/2006/main" count="285" uniqueCount="252">
  <si>
    <t>Камыстинский РЭС</t>
  </si>
  <si>
    <t>Наименование ПС</t>
  </si>
  <si>
    <t>Наименование ВЛ-10кВ ,ТП, КТП</t>
  </si>
  <si>
    <t>Наименование населенного пункта</t>
  </si>
  <si>
    <t>Мощность ТМ (кВА)</t>
  </si>
  <si>
    <t>ПС 35/10кВ       Красный Октябрь</t>
  </si>
  <si>
    <t>ВЛ 10кВ Кр.Октябрь-Комплекс</t>
  </si>
  <si>
    <t>Арка</t>
  </si>
  <si>
    <t>КТП№306-20  ф1</t>
  </si>
  <si>
    <t>КТП№ 306-12  ф1</t>
  </si>
  <si>
    <t>ВЛ 10кВ Кр.Октябрь-Ц.Усадьба</t>
  </si>
  <si>
    <t>КТП №306-17  ф1</t>
  </si>
  <si>
    <t>КТП №306-07  ф1</t>
  </si>
  <si>
    <t>КТП №306-18  ф1</t>
  </si>
  <si>
    <t>КТП №306-38  ф1</t>
  </si>
  <si>
    <t>КТП №306-01  ф1</t>
  </si>
  <si>
    <t>КТП №306-03  ф1</t>
  </si>
  <si>
    <t>КТП №306-04  ф1</t>
  </si>
  <si>
    <t>КТП №306-05  ф1</t>
  </si>
  <si>
    <t>КТП №306-06  ф1</t>
  </si>
  <si>
    <t>ПС 110/35/10кВ Камышное</t>
  </si>
  <si>
    <t>ВЛ-10кВ Камышное- РЦ-1</t>
  </si>
  <si>
    <t>Камысты</t>
  </si>
  <si>
    <t>КТП № 101-75  ф1</t>
  </si>
  <si>
    <t>КТП № 101-60  ф1</t>
  </si>
  <si>
    <t>КТП № 101-76  ф1</t>
  </si>
  <si>
    <t>КТП № 101-61  ф1</t>
  </si>
  <si>
    <t>КТП № 101-62  ф1</t>
  </si>
  <si>
    <t xml:space="preserve">ВЛ-10кВ Камышное- РЦ-2 </t>
  </si>
  <si>
    <t>КТП № 101-48  ф1</t>
  </si>
  <si>
    <t>КТП № 101-64  ф1</t>
  </si>
  <si>
    <t>КТП № 101-49  ф1</t>
  </si>
  <si>
    <t>КТП № 101-53  ф1</t>
  </si>
  <si>
    <t>КТП № 101-41  ф1</t>
  </si>
  <si>
    <t>КТП № 101-42  ф1</t>
  </si>
  <si>
    <t>КТП № 101-46  ф1</t>
  </si>
  <si>
    <t>ВЛ-10кВ Камышное- РЦ-3</t>
  </si>
  <si>
    <t>КТП № 101-10  ф1</t>
  </si>
  <si>
    <t>КТП № 101-06  ф1</t>
  </si>
  <si>
    <t>КТП № 101-08  ф1</t>
  </si>
  <si>
    <t>ВЛ-10кВ Камышное- РЦ-4</t>
  </si>
  <si>
    <t>КТП № 101-16  ф1</t>
  </si>
  <si>
    <t>КТП № 101-17  ф1</t>
  </si>
  <si>
    <t>КТП № 101-18  ф1</t>
  </si>
  <si>
    <t>ВЛ-10кВ Камышное-Производство</t>
  </si>
  <si>
    <t>КТП № 101-25  ф1</t>
  </si>
  <si>
    <t>КТП № 102-29  ф1</t>
  </si>
  <si>
    <t>КТП № 101-33  ф1</t>
  </si>
  <si>
    <t>ТП № 101-54  ф1</t>
  </si>
  <si>
    <t>ТП № 101-32  ф1</t>
  </si>
  <si>
    <t>КТП № 101-28  ф1</t>
  </si>
  <si>
    <t>ТП № 101-55  ф1</t>
  </si>
  <si>
    <t>КТП № 101-56  ф1</t>
  </si>
  <si>
    <t>ВЛ-10кВ Камышное-Водозабор</t>
  </si>
  <si>
    <t>КТП № 102-99  ф1</t>
  </si>
  <si>
    <t>ВЛ-10кВ Камышное-ХПП</t>
  </si>
  <si>
    <t>КТП № 101-59  ф1</t>
  </si>
  <si>
    <t>ВЛ-10кВ Камышное-АЗС-Маяк</t>
  </si>
  <si>
    <t>КТП № 101-81  ф1</t>
  </si>
  <si>
    <t>КТП № 101-82  ф1</t>
  </si>
  <si>
    <t>КТП № 102-74  ф1</t>
  </si>
  <si>
    <t>ВЛ-10кВ Камышное-Кр. Армейка</t>
  </si>
  <si>
    <t>Мечетное</t>
  </si>
  <si>
    <t>КТП № 102-117  ф1</t>
  </si>
  <si>
    <t>КТП № 102-125  ф1</t>
  </si>
  <si>
    <t>КТП № 102-110  ф1</t>
  </si>
  <si>
    <t>КТП № 102-115  ф1</t>
  </si>
  <si>
    <t xml:space="preserve">ПС 35/10кВ Ливановка </t>
  </si>
  <si>
    <t xml:space="preserve">ВЛ-10кВ Ливановка- Ц.У. </t>
  </si>
  <si>
    <t>Ливановка</t>
  </si>
  <si>
    <t>КТП № 317-06  ф1</t>
  </si>
  <si>
    <t>КТП № 317-02  ф1</t>
  </si>
  <si>
    <t>КТП № 317-05  ф1</t>
  </si>
  <si>
    <t>ВЛ-10кВ Ливановка- Зерно- ток</t>
  </si>
  <si>
    <t>КТП № 317-13  ф1</t>
  </si>
  <si>
    <t xml:space="preserve">ПС 35/10кВ Ворошиловка </t>
  </si>
  <si>
    <t>ВЛ-10кВ Ворошиловка- Базы</t>
  </si>
  <si>
    <t xml:space="preserve">Карабатыр </t>
  </si>
  <si>
    <t>КТП № 307-06  ф1</t>
  </si>
  <si>
    <t>КТП № 307-15  ф1</t>
  </si>
  <si>
    <t>КТП № 307-21  ф1</t>
  </si>
  <si>
    <t xml:space="preserve">ВЛ-10кВ Ворошиловка- Ц.У. </t>
  </si>
  <si>
    <t>КТП № 307-05  ф1</t>
  </si>
  <si>
    <t>КТП №307-08  ф1</t>
  </si>
  <si>
    <t>КТП №307-13  ф1</t>
  </si>
  <si>
    <t xml:space="preserve">КТП №307-04  ф1 </t>
  </si>
  <si>
    <t xml:space="preserve">ВЛ-10кВ Ворошиловка-МТМ. </t>
  </si>
  <si>
    <t>КТП №307-14  ф1</t>
  </si>
  <si>
    <t>КТП №307-02  ф1</t>
  </si>
  <si>
    <t xml:space="preserve">ВЛ-10кВ Ворошиловка-Водозабор. </t>
  </si>
  <si>
    <t>КТП №307-25  ф1</t>
  </si>
  <si>
    <t>КТП №307-24  ф1</t>
  </si>
  <si>
    <t>ПС 35/10кВ Бестобе</t>
  </si>
  <si>
    <t>ВЛ-10кВ Бестобе- Ц У.</t>
  </si>
  <si>
    <t>Бестобе</t>
  </si>
  <si>
    <t>КТП № 716-14  ф1</t>
  </si>
  <si>
    <t>КТП № 716-13  ф1</t>
  </si>
  <si>
    <t>КТП № 716-10  ф1</t>
  </si>
  <si>
    <t>КТП № 716-07  ф1</t>
  </si>
  <si>
    <t>КТП № 716-26  ф1</t>
  </si>
  <si>
    <t>ВЛ-10кВ Бестобе- Посёлок</t>
  </si>
  <si>
    <t>КТП № 716-23  ф1</t>
  </si>
  <si>
    <t>КТП № 716-18  ф1</t>
  </si>
  <si>
    <t>ВЛ-10кВ Бестобе- Производство</t>
  </si>
  <si>
    <t>КТП № 716-21  ф1</t>
  </si>
  <si>
    <t>КТП № 716-34  ф1</t>
  </si>
  <si>
    <t>ПС 35/10кВ Талдыколь</t>
  </si>
  <si>
    <t>ВЛ-10кВ Талдыколь- Ц.У.</t>
  </si>
  <si>
    <t>Талдыколь</t>
  </si>
  <si>
    <t>КТП № 410-08  ф1</t>
  </si>
  <si>
    <t>КТП № 410-10  ф1</t>
  </si>
  <si>
    <t>КТП № 410-24  ф1</t>
  </si>
  <si>
    <t>ПС 35/10кВ    Островская</t>
  </si>
  <si>
    <t>ВЛ-10кВ Островская Ц.У.</t>
  </si>
  <si>
    <t>Островский</t>
  </si>
  <si>
    <t>КТП № 409-17  ф1</t>
  </si>
  <si>
    <t>ВЛ-10кВ Островская-Зерно Ток</t>
  </si>
  <si>
    <t>КТП № 409-09  ф1</t>
  </si>
  <si>
    <t>ПС 110/35кВ    Жаильма</t>
  </si>
  <si>
    <t>ВЛ-10кВ Жаильма Ц.У.</t>
  </si>
  <si>
    <t>Жаильма</t>
  </si>
  <si>
    <t>КТП № 408-09  ф1</t>
  </si>
  <si>
    <t>ВЛ-10кВ Жаильма-Островская</t>
  </si>
  <si>
    <t>КТП № 408-14  ф1</t>
  </si>
  <si>
    <t>ВЛ-10кВ Жаильма-Водозабор</t>
  </si>
  <si>
    <t>ВЛ-10кВ Жаильма-Туфановка</t>
  </si>
  <si>
    <t>ПС 35/10кВ Сахаровка</t>
  </si>
  <si>
    <t>ВЛ-10кВ Сахаровка-Поселок</t>
  </si>
  <si>
    <t>Сахаровка</t>
  </si>
  <si>
    <t>ПС 35/10кВ Клочково</t>
  </si>
  <si>
    <t xml:space="preserve">ВЛ-10кВ Клочково- Ц.У. </t>
  </si>
  <si>
    <t>Клочково</t>
  </si>
  <si>
    <t>КТП № 205-01  ф1</t>
  </si>
  <si>
    <t>КТП № 205-02  ф1</t>
  </si>
  <si>
    <t>КТП № 205-03  ф1</t>
  </si>
  <si>
    <t>КТП № 205-05  ф1</t>
  </si>
  <si>
    <t>КТП № 205-07  ф1</t>
  </si>
  <si>
    <t xml:space="preserve">ВЛ-10кВ Клочково- Школа </t>
  </si>
  <si>
    <t>КТП № 205-08  ф1</t>
  </si>
  <si>
    <t>КТП № 205-13  ф1</t>
  </si>
  <si>
    <t xml:space="preserve">ВЛ-10кВ Клочково- МТМ </t>
  </si>
  <si>
    <t>КТП № 205-09  ф1</t>
  </si>
  <si>
    <t>КТП № 205-11  ф1</t>
  </si>
  <si>
    <t xml:space="preserve">ПС 35/10кВ Свободный </t>
  </si>
  <si>
    <t>ВЛ-10кВ Свободный — Ц.У.</t>
  </si>
  <si>
    <t>Свободный</t>
  </si>
  <si>
    <t>КТП № 512-08  ф1</t>
  </si>
  <si>
    <t>КТП № 512-09  ф1</t>
  </si>
  <si>
    <t>ВЛ-10кВ Свободный - Живот-во</t>
  </si>
  <si>
    <t>КТП № 512-14  ф1</t>
  </si>
  <si>
    <t>ВЛ-10кВ Свободный — Мамырколь</t>
  </si>
  <si>
    <t>Мамырколь</t>
  </si>
  <si>
    <t>КТП № 716-22  ф1</t>
  </si>
  <si>
    <t>КТП № 307-23  ф1</t>
  </si>
  <si>
    <t>ПС 35/10 кВ Алтынсарино</t>
  </si>
  <si>
    <t>ВЛ-10кВ Алтынсарино -  Ц.У.</t>
  </si>
  <si>
    <t>Алтынсарино</t>
  </si>
  <si>
    <t>КТП № 511-01  ф1</t>
  </si>
  <si>
    <t>КТП № 511-02  ф1</t>
  </si>
  <si>
    <t>КТП № 511-03  ф1</t>
  </si>
  <si>
    <t>КТП № 511-04  ф1</t>
  </si>
  <si>
    <t>КТП № 511-05  ф1</t>
  </si>
  <si>
    <t>КТП № 511-06  ф1</t>
  </si>
  <si>
    <t>КТП № 511-07  ф1</t>
  </si>
  <si>
    <t>КТП № 511-09  ф1</t>
  </si>
  <si>
    <t>ВЛ-10кВ Алтынсарино -  Базы</t>
  </si>
  <si>
    <t>КТП № 511-10  ф1</t>
  </si>
  <si>
    <t>КТП № 511-11  ф1</t>
  </si>
  <si>
    <t>КТП № 511-14  ф1</t>
  </si>
  <si>
    <t>КТП № 511-15  ф1</t>
  </si>
  <si>
    <t>КТП № 511-17  ф1</t>
  </si>
  <si>
    <t>ВЛ-10кВ Алтынсарино — Копланды</t>
  </si>
  <si>
    <t>КТП № 511-22  ф1</t>
  </si>
  <si>
    <t>ВЛ-10кВ Алтынсарино — 3 отд</t>
  </si>
  <si>
    <t>КТП № 511-19  ф1</t>
  </si>
  <si>
    <t>КТП № 511-08  ф1</t>
  </si>
  <si>
    <t>ВЛ-10кВ Алтынсарино-Филиповка</t>
  </si>
  <si>
    <t>ПС 110/35/10кВ Фрунзе</t>
  </si>
  <si>
    <t>ВЛ-10кВ Фрунзе-Ц.У.</t>
  </si>
  <si>
    <t>Фрунзе</t>
  </si>
  <si>
    <t>КТП № 103-01  ф1</t>
  </si>
  <si>
    <t>КТП № 103-07  ф1</t>
  </si>
  <si>
    <t>КТП № 103-29  ф1</t>
  </si>
  <si>
    <t>ВЛ-10кВ Фрунзе-МТМ</t>
  </si>
  <si>
    <t>КТП № 103-15  ф1</t>
  </si>
  <si>
    <t>КТП № 103-18  ф1</t>
  </si>
  <si>
    <t>КТП № 103-32  ф1</t>
  </si>
  <si>
    <t>ВЛ-10кВ Фрунзе-Водозабор</t>
  </si>
  <si>
    <t>ВЛ-10кВ Фрунзе - Богдановка</t>
  </si>
  <si>
    <t>Богдановка</t>
  </si>
  <si>
    <t>ПС 35/10кВ Адаевка</t>
  </si>
  <si>
    <t xml:space="preserve">ВЛ-10кВ Адаевка-Ц.У. </t>
  </si>
  <si>
    <t>Адаевка</t>
  </si>
  <si>
    <t>КТП № 204-13  ф1</t>
  </si>
  <si>
    <t>КТП № 204-06  ф1</t>
  </si>
  <si>
    <t>КТП № 204-04  ф1</t>
  </si>
  <si>
    <t>КТП № 204-10  ф1</t>
  </si>
  <si>
    <t>КТП № 204-05  ф1</t>
  </si>
  <si>
    <t>КТП № 204-01  ф1</t>
  </si>
  <si>
    <t>ВЛ-10кВ Адаевка-Базы</t>
  </si>
  <si>
    <t>КТП № 204-11  ф1</t>
  </si>
  <si>
    <t>КТП № 204-21  ф1</t>
  </si>
  <si>
    <t>КТП № 204-03  ф1</t>
  </si>
  <si>
    <t>КТП № 204-09  ф1</t>
  </si>
  <si>
    <t>КТП № 204-02  ф1</t>
  </si>
  <si>
    <t>ВЛ-10 кВ Адаевка-Целинная</t>
  </si>
  <si>
    <t>КТП № 204-07  ф1</t>
  </si>
  <si>
    <t>КТП № 204-20  ф1</t>
  </si>
  <si>
    <t>ПС 110/35/10кВ Дружба</t>
  </si>
  <si>
    <t xml:space="preserve">ВЛ-10 кВ Дружба- Ц.У. </t>
  </si>
  <si>
    <t>Дружба</t>
  </si>
  <si>
    <t>КТП № 513-11  ф1</t>
  </si>
  <si>
    <t>КТП № 513-12  ф1</t>
  </si>
  <si>
    <t>КТП № 513-24  ф1</t>
  </si>
  <si>
    <t>КТП № 513-04  ф1</t>
  </si>
  <si>
    <t>КТП № 513-16  ф1</t>
  </si>
  <si>
    <t>КТП № 513-17  ф1</t>
  </si>
  <si>
    <t>КТП № 513-18  ф1</t>
  </si>
  <si>
    <t>КТП № 513-20  ф1</t>
  </si>
  <si>
    <t>Бестау</t>
  </si>
  <si>
    <t>КТП № 615-08  ф1</t>
  </si>
  <si>
    <t>КТП № 615-09  ф1</t>
  </si>
  <si>
    <t>ПС 35/10кВ Уркаш</t>
  </si>
  <si>
    <t>ВЛ-10 кВ Уркаш-Ц.У.</t>
  </si>
  <si>
    <t>Уркаш</t>
  </si>
  <si>
    <t>КТП № 614-03  ф1</t>
  </si>
  <si>
    <t xml:space="preserve">СТП № 511-27  ф1 </t>
  </si>
  <si>
    <t>ВЛ-10кВ Бестобе- Базы</t>
  </si>
  <si>
    <t>КТП № 103-16 ф1</t>
  </si>
  <si>
    <t>СТП № 101-65  ф1</t>
  </si>
  <si>
    <t>СТП № 102-94  ф1</t>
  </si>
  <si>
    <t>КТП № 103-20  ф1</t>
  </si>
  <si>
    <t>ВЛ-10 кВ Дружба- Каймаколь</t>
  </si>
  <si>
    <t>ВЛ-10 кВ Дружба- Машдвор</t>
  </si>
  <si>
    <t>ВЛ-10 кВ Дружба- Отделение 1</t>
  </si>
  <si>
    <t>ВЛ-10 кВ Дружба-Бестау-Поселок</t>
  </si>
  <si>
    <t>СТП №307-03  ф1</t>
  </si>
  <si>
    <t>СТП №307-07  ф1</t>
  </si>
  <si>
    <t>СТП №307-23  ф1</t>
  </si>
  <si>
    <t>СТП № 408-26 ф1</t>
  </si>
  <si>
    <t>СТП № 408-07  ф1</t>
  </si>
  <si>
    <t>СТП № 408-03  ф1</t>
  </si>
  <si>
    <t>СТП № 408-19</t>
  </si>
  <si>
    <t>СТП № 408-11  ф1</t>
  </si>
  <si>
    <t>КТП № 409-12  ф1</t>
  </si>
  <si>
    <t>КТП № 101-01  ф1</t>
  </si>
  <si>
    <t>КТП № 101-44  ф1</t>
  </si>
  <si>
    <t>КТП № 409-21 ф1</t>
  </si>
  <si>
    <t>КТП № 103-26 ф1</t>
  </si>
  <si>
    <t>Загрузка,    МВт</t>
  </si>
  <si>
    <t>Свободная мощность, МВт</t>
  </si>
  <si>
    <t>Информация о загрузке оборудования электрических сетей (август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</si>
</sst>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C5E0B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10" fillId="0" borderId="0" xfId="0" applyFont="1"/>
    <xf numFmtId="0" fontId="4" fillId="0" borderId="0" xfId="0" applyFont="1"/>
    <xf numFmtId="0" fontId="12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9" fillId="0" borderId="8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center" vertical="center" wrapText="1"/>
    </xf>
    <xf numFmtId="2" fontId="13" fillId="0" borderId="13" xfId="0" applyNumberFormat="1" applyFont="1" applyBorder="1" applyAlignment="1">
      <alignment horizontal="center" vertical="center"/>
    </xf>
    <xf numFmtId="2" fontId="13" fillId="0" borderId="14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9" fillId="0" borderId="8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4C7E7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4C7E7"/>
      <color rgb="FFC5E0B4"/>
      <color rgb="FF00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X221"/>
  <sheetViews>
    <sheetView tabSelected="1" topLeftCell="A2" workbookViewId="0">
      <selection activeCell="D11" sqref="D11"/>
    </sheetView>
  </sheetViews>
  <sheetFormatPr defaultRowHeight="15" x14ac:dyDescent="0.25"/>
  <cols>
    <col min="1" max="1" width="21.7109375" style="1" customWidth="1"/>
    <col min="2" max="2" width="35.5703125" style="2" customWidth="1"/>
    <col min="3" max="3" width="19.140625" style="3" customWidth="1"/>
    <col min="4" max="4" width="14" style="3" customWidth="1"/>
    <col min="5" max="5" width="12.28515625" style="2" customWidth="1"/>
    <col min="6" max="6" width="14.85546875" style="2" customWidth="1"/>
    <col min="7" max="243" width="8.7109375" style="2" customWidth="1"/>
    <col min="244" max="244" width="22.140625" style="2" customWidth="1"/>
    <col min="245" max="245" width="10.85546875" style="2" customWidth="1"/>
    <col min="246" max="246" width="11.140625" style="2" customWidth="1"/>
    <col min="247" max="247" width="32.140625" style="2" customWidth="1"/>
    <col min="248" max="248" width="17.140625" style="2" customWidth="1"/>
    <col min="249" max="249" width="14.42578125" style="2" customWidth="1"/>
    <col min="250" max="250" width="10" style="2" customWidth="1"/>
    <col min="251" max="251" width="10.42578125" style="2" customWidth="1"/>
    <col min="252" max="254" width="10.7109375" style="2" customWidth="1"/>
    <col min="255" max="255" width="11.7109375" style="2" customWidth="1"/>
    <col min="256" max="257" width="10.7109375" style="2" customWidth="1"/>
    <col min="258" max="258" width="10" style="2" customWidth="1"/>
    <col min="259" max="259" width="10.28515625" style="2" customWidth="1"/>
    <col min="260" max="260" width="10.5703125" style="2" customWidth="1"/>
    <col min="261" max="261" width="9.140625" style="2" customWidth="1"/>
    <col min="262" max="499" width="8.7109375" style="2" customWidth="1"/>
    <col min="500" max="500" width="22.140625" style="2" customWidth="1"/>
    <col min="501" max="501" width="10.85546875" style="2" customWidth="1"/>
    <col min="502" max="502" width="11.140625" style="2" customWidth="1"/>
    <col min="503" max="503" width="32.140625" style="2" customWidth="1"/>
    <col min="504" max="504" width="17.140625" style="2" customWidth="1"/>
    <col min="505" max="505" width="14.42578125" style="2" customWidth="1"/>
    <col min="506" max="506" width="10" style="2" customWidth="1"/>
    <col min="507" max="507" width="10.42578125" style="2" customWidth="1"/>
    <col min="508" max="510" width="10.7109375" style="2" customWidth="1"/>
    <col min="511" max="511" width="11.7109375" style="2" customWidth="1"/>
    <col min="512" max="513" width="10.7109375" style="2" customWidth="1"/>
    <col min="514" max="514" width="10" style="2" customWidth="1"/>
    <col min="515" max="515" width="10.28515625" style="2" customWidth="1"/>
    <col min="516" max="516" width="10.5703125" style="2" customWidth="1"/>
    <col min="517" max="517" width="9.140625" style="2" customWidth="1"/>
    <col min="518" max="755" width="8.7109375" style="2" customWidth="1"/>
    <col min="756" max="756" width="22.140625" style="2" customWidth="1"/>
    <col min="757" max="757" width="10.85546875" style="2" customWidth="1"/>
    <col min="758" max="758" width="11.140625" style="2" customWidth="1"/>
    <col min="759" max="759" width="32.140625" style="2" customWidth="1"/>
    <col min="760" max="760" width="17.140625" style="2" customWidth="1"/>
    <col min="761" max="761" width="14.42578125" style="2" customWidth="1"/>
    <col min="762" max="762" width="10" style="2" customWidth="1"/>
    <col min="763" max="763" width="10.42578125" style="2" customWidth="1"/>
    <col min="764" max="766" width="10.7109375" style="2" customWidth="1"/>
    <col min="767" max="767" width="11.7109375" style="2" customWidth="1"/>
    <col min="768" max="769" width="10.7109375" style="2" customWidth="1"/>
    <col min="770" max="770" width="10" style="2" customWidth="1"/>
    <col min="771" max="771" width="10.28515625" style="2" customWidth="1"/>
    <col min="772" max="772" width="10.5703125" style="2" customWidth="1"/>
    <col min="773" max="773" width="9.140625" style="2" customWidth="1"/>
    <col min="774" max="1012" width="8.7109375" style="2" customWidth="1"/>
  </cols>
  <sheetData>
    <row r="1" spans="1:1012" x14ac:dyDescent="0.25">
      <c r="D1" s="2"/>
      <c r="E1" s="4"/>
      <c r="F1" s="4"/>
      <c r="G1" s="4"/>
      <c r="H1" s="5"/>
    </row>
    <row r="2" spans="1:1012" x14ac:dyDescent="0.25">
      <c r="D2" s="6"/>
      <c r="E2" s="4"/>
      <c r="F2" s="4"/>
      <c r="G2" s="4"/>
      <c r="H2" s="5"/>
    </row>
    <row r="3" spans="1:1012" x14ac:dyDescent="0.25">
      <c r="D3" s="6"/>
      <c r="E3" s="4"/>
      <c r="F3" s="4"/>
      <c r="G3" s="4"/>
      <c r="H3" s="5"/>
    </row>
    <row r="4" spans="1:1012" x14ac:dyDescent="0.25">
      <c r="D4" s="6"/>
      <c r="G4" s="4"/>
      <c r="H4" s="4"/>
    </row>
    <row r="5" spans="1:1012" ht="18.75" x14ac:dyDescent="0.3">
      <c r="B5" s="51" t="s">
        <v>0</v>
      </c>
      <c r="C5" s="51"/>
      <c r="D5" s="51"/>
      <c r="G5" s="4"/>
      <c r="H5" s="7"/>
    </row>
    <row r="6" spans="1:1012" ht="15.75" x14ac:dyDescent="0.25">
      <c r="A6" s="59" t="s">
        <v>251</v>
      </c>
      <c r="B6" s="59"/>
      <c r="C6" s="59"/>
      <c r="D6" s="59"/>
      <c r="E6" s="59"/>
      <c r="F6" s="59"/>
      <c r="G6" s="5"/>
    </row>
    <row r="7" spans="1:1012" ht="15.75" x14ac:dyDescent="0.25">
      <c r="B7" s="52"/>
      <c r="C7" s="52"/>
      <c r="D7" s="52"/>
      <c r="E7" s="5"/>
      <c r="F7" s="5"/>
      <c r="G7" s="5"/>
    </row>
    <row r="8" spans="1:1012" ht="15.75" thickBot="1" x14ac:dyDescent="0.3">
      <c r="E8" s="5"/>
      <c r="F8" s="5"/>
      <c r="G8" s="5"/>
    </row>
    <row r="9" spans="1:1012" s="9" customFormat="1" ht="43.5" thickBot="1" x14ac:dyDescent="0.3">
      <c r="A9" s="20" t="s">
        <v>1</v>
      </c>
      <c r="B9" s="21" t="s">
        <v>2</v>
      </c>
      <c r="C9" s="22" t="s">
        <v>3</v>
      </c>
      <c r="D9" s="21" t="s">
        <v>4</v>
      </c>
      <c r="E9" s="28" t="s">
        <v>249</v>
      </c>
      <c r="F9" s="29" t="s">
        <v>250</v>
      </c>
      <c r="G9" s="14"/>
    </row>
    <row r="10" spans="1:1012" s="9" customFormat="1" ht="14.25" x14ac:dyDescent="0.25">
      <c r="A10" s="49" t="s">
        <v>5</v>
      </c>
      <c r="B10" s="30" t="s">
        <v>6</v>
      </c>
      <c r="C10" s="31" t="s">
        <v>7</v>
      </c>
      <c r="D10" s="31"/>
      <c r="E10" s="32"/>
      <c r="F10" s="33"/>
      <c r="G10" s="15"/>
    </row>
    <row r="11" spans="1:1012" x14ac:dyDescent="0.25">
      <c r="A11" s="53"/>
      <c r="B11" s="17" t="s">
        <v>8</v>
      </c>
      <c r="C11" s="18"/>
      <c r="D11" s="18">
        <v>160</v>
      </c>
      <c r="E11" s="34">
        <v>7.6844039999999997E-3</v>
      </c>
      <c r="F11" s="19">
        <f>(D11*0.8)/1000-E11</f>
        <v>0.120315596</v>
      </c>
      <c r="G11" s="15"/>
    </row>
    <row r="12" spans="1:1012" x14ac:dyDescent="0.25">
      <c r="A12" s="53"/>
      <c r="B12" s="17" t="s">
        <v>9</v>
      </c>
      <c r="C12" s="18"/>
      <c r="D12" s="18">
        <v>400</v>
      </c>
      <c r="E12" s="34">
        <v>3.7736424000000005E-2</v>
      </c>
      <c r="F12" s="19">
        <f t="shared" ref="F12:F75" si="0">(D12*0.8)/1000-E12</f>
        <v>0.28226357600000002</v>
      </c>
      <c r="G12" s="15"/>
    </row>
    <row r="13" spans="1:1012" x14ac:dyDescent="0.25">
      <c r="A13" s="53"/>
      <c r="B13" s="35" t="s">
        <v>10</v>
      </c>
      <c r="C13" s="36" t="s">
        <v>7</v>
      </c>
      <c r="D13" s="18"/>
      <c r="E13" s="34"/>
      <c r="F13" s="19">
        <f t="shared" si="0"/>
        <v>0</v>
      </c>
      <c r="G13" s="15"/>
    </row>
    <row r="14" spans="1:1012" x14ac:dyDescent="0.25">
      <c r="A14" s="53"/>
      <c r="B14" s="17" t="s">
        <v>11</v>
      </c>
      <c r="C14" s="18"/>
      <c r="D14" s="18">
        <v>40</v>
      </c>
      <c r="E14" s="34">
        <v>1.9E-2</v>
      </c>
      <c r="F14" s="19">
        <f t="shared" si="0"/>
        <v>1.3000000000000001E-2</v>
      </c>
      <c r="G14" s="15"/>
    </row>
    <row r="15" spans="1:1012" x14ac:dyDescent="0.25">
      <c r="A15" s="53"/>
      <c r="B15" s="17" t="s">
        <v>12</v>
      </c>
      <c r="C15" s="18"/>
      <c r="D15" s="18">
        <v>63</v>
      </c>
      <c r="E15" s="34">
        <v>1.0526669999999998E-3</v>
      </c>
      <c r="F15" s="19">
        <f t="shared" si="0"/>
        <v>4.9347333000000007E-2</v>
      </c>
      <c r="G15" s="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</row>
    <row r="16" spans="1:1012" x14ac:dyDescent="0.25">
      <c r="A16" s="53"/>
      <c r="B16" s="17" t="s">
        <v>13</v>
      </c>
      <c r="C16" s="18"/>
      <c r="D16" s="18">
        <v>160</v>
      </c>
      <c r="E16" s="34">
        <v>2.8000000000000001E-2</v>
      </c>
      <c r="F16" s="19">
        <f t="shared" si="0"/>
        <v>0.1</v>
      </c>
      <c r="G16" s="15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</row>
    <row r="17" spans="1:1012" x14ac:dyDescent="0.25">
      <c r="A17" s="53"/>
      <c r="B17" s="17" t="s">
        <v>14</v>
      </c>
      <c r="C17" s="18"/>
      <c r="D17" s="18">
        <v>100</v>
      </c>
      <c r="E17" s="34">
        <v>4.5999999999999999E-2</v>
      </c>
      <c r="F17" s="19">
        <f t="shared" si="0"/>
        <v>3.4000000000000002E-2</v>
      </c>
      <c r="G17" s="15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</row>
    <row r="18" spans="1:1012" x14ac:dyDescent="0.25">
      <c r="A18" s="53"/>
      <c r="B18" s="17" t="s">
        <v>15</v>
      </c>
      <c r="C18" s="18"/>
      <c r="D18" s="18">
        <v>160</v>
      </c>
      <c r="E18" s="34">
        <v>6.3E-2</v>
      </c>
      <c r="F18" s="19">
        <f t="shared" si="0"/>
        <v>6.5000000000000002E-2</v>
      </c>
      <c r="G18" s="15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</row>
    <row r="19" spans="1:1012" x14ac:dyDescent="0.25">
      <c r="A19" s="53"/>
      <c r="B19" s="17" t="s">
        <v>16</v>
      </c>
      <c r="C19" s="18"/>
      <c r="D19" s="18">
        <v>250</v>
      </c>
      <c r="E19" s="34">
        <v>7.5999999999999998E-2</v>
      </c>
      <c r="F19" s="19">
        <f t="shared" si="0"/>
        <v>0.12400000000000001</v>
      </c>
      <c r="G19" s="15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</row>
    <row r="20" spans="1:1012" x14ac:dyDescent="0.25">
      <c r="A20" s="53"/>
      <c r="B20" s="17" t="s">
        <v>17</v>
      </c>
      <c r="C20" s="18"/>
      <c r="D20" s="18">
        <v>160</v>
      </c>
      <c r="E20" s="34">
        <v>3.3000000000000002E-2</v>
      </c>
      <c r="F20" s="19">
        <f t="shared" si="0"/>
        <v>9.5000000000000001E-2</v>
      </c>
      <c r="G20" s="15"/>
    </row>
    <row r="21" spans="1:1012" x14ac:dyDescent="0.25">
      <c r="A21" s="53"/>
      <c r="B21" s="17" t="s">
        <v>18</v>
      </c>
      <c r="C21" s="18"/>
      <c r="D21" s="18">
        <v>250</v>
      </c>
      <c r="E21" s="34">
        <v>4.8000000000000001E-2</v>
      </c>
      <c r="F21" s="19">
        <f t="shared" si="0"/>
        <v>0.15200000000000002</v>
      </c>
      <c r="G21" s="15"/>
    </row>
    <row r="22" spans="1:1012" ht="15.75" thickBot="1" x14ac:dyDescent="0.3">
      <c r="A22" s="50"/>
      <c r="B22" s="26" t="s">
        <v>19</v>
      </c>
      <c r="C22" s="27"/>
      <c r="D22" s="27">
        <v>250</v>
      </c>
      <c r="E22" s="37">
        <v>0.16</v>
      </c>
      <c r="F22" s="19">
        <f t="shared" si="0"/>
        <v>4.0000000000000008E-2</v>
      </c>
      <c r="G22" s="15"/>
    </row>
    <row r="23" spans="1:1012" x14ac:dyDescent="0.25">
      <c r="A23" s="54" t="s">
        <v>20</v>
      </c>
      <c r="B23" s="38" t="s">
        <v>21</v>
      </c>
      <c r="C23" s="39" t="s">
        <v>22</v>
      </c>
      <c r="D23" s="40"/>
      <c r="E23" s="41"/>
      <c r="F23" s="19">
        <f t="shared" si="0"/>
        <v>0</v>
      </c>
      <c r="G23" s="15"/>
    </row>
    <row r="24" spans="1:1012" x14ac:dyDescent="0.25">
      <c r="A24" s="53"/>
      <c r="B24" s="17" t="s">
        <v>23</v>
      </c>
      <c r="C24" s="18"/>
      <c r="D24" s="18">
        <v>160</v>
      </c>
      <c r="E24" s="34">
        <v>5.6000000000000001E-2</v>
      </c>
      <c r="F24" s="19">
        <f t="shared" si="0"/>
        <v>7.2000000000000008E-2</v>
      </c>
      <c r="G24" s="15"/>
    </row>
    <row r="25" spans="1:1012" x14ac:dyDescent="0.25">
      <c r="A25" s="53"/>
      <c r="B25" s="17" t="s">
        <v>24</v>
      </c>
      <c r="C25" s="18"/>
      <c r="D25" s="18">
        <v>100</v>
      </c>
      <c r="E25" s="34">
        <v>5.1999999999999998E-2</v>
      </c>
      <c r="F25" s="19">
        <f t="shared" si="0"/>
        <v>2.8000000000000004E-2</v>
      </c>
      <c r="G25" s="15"/>
    </row>
    <row r="26" spans="1:1012" x14ac:dyDescent="0.25">
      <c r="A26" s="53"/>
      <c r="B26" s="17" t="s">
        <v>25</v>
      </c>
      <c r="C26" s="18"/>
      <c r="D26" s="18">
        <v>250</v>
      </c>
      <c r="E26" s="34">
        <v>4.9000000000000002E-2</v>
      </c>
      <c r="F26" s="19">
        <f t="shared" si="0"/>
        <v>0.15100000000000002</v>
      </c>
      <c r="G26" s="15"/>
    </row>
    <row r="27" spans="1:1012" x14ac:dyDescent="0.25">
      <c r="A27" s="53"/>
      <c r="B27" s="17" t="s">
        <v>26</v>
      </c>
      <c r="C27" s="18"/>
      <c r="D27" s="18">
        <v>250</v>
      </c>
      <c r="E27" s="34">
        <v>8.5000000000000006E-2</v>
      </c>
      <c r="F27" s="19">
        <f t="shared" si="0"/>
        <v>0.115</v>
      </c>
      <c r="G27" s="15"/>
    </row>
    <row r="28" spans="1:1012" x14ac:dyDescent="0.25">
      <c r="A28" s="53"/>
      <c r="B28" s="17" t="s">
        <v>27</v>
      </c>
      <c r="C28" s="18"/>
      <c r="D28" s="18">
        <v>63</v>
      </c>
      <c r="E28" s="34">
        <v>4.8000000000000001E-2</v>
      </c>
      <c r="F28" s="19">
        <f t="shared" si="0"/>
        <v>2.4000000000000063E-3</v>
      </c>
      <c r="G28" s="15"/>
    </row>
    <row r="29" spans="1:1012" x14ac:dyDescent="0.25">
      <c r="A29" s="53"/>
      <c r="B29" s="35" t="s">
        <v>28</v>
      </c>
      <c r="C29" s="36" t="s">
        <v>22</v>
      </c>
      <c r="D29" s="18"/>
      <c r="E29" s="34"/>
      <c r="F29" s="19">
        <f t="shared" si="0"/>
        <v>0</v>
      </c>
      <c r="G29" s="15"/>
    </row>
    <row r="30" spans="1:1012" x14ac:dyDescent="0.25">
      <c r="A30" s="53"/>
      <c r="B30" s="17" t="s">
        <v>29</v>
      </c>
      <c r="C30" s="18"/>
      <c r="D30" s="18">
        <v>250</v>
      </c>
      <c r="E30" s="34">
        <v>0.114</v>
      </c>
      <c r="F30" s="19">
        <f t="shared" si="0"/>
        <v>8.6000000000000007E-2</v>
      </c>
      <c r="G30" s="15"/>
    </row>
    <row r="31" spans="1:1012" x14ac:dyDescent="0.25">
      <c r="A31" s="53"/>
      <c r="B31" s="17" t="s">
        <v>30</v>
      </c>
      <c r="C31" s="18"/>
      <c r="D31" s="18">
        <v>160</v>
      </c>
      <c r="E31" s="34">
        <v>3.1E-2</v>
      </c>
      <c r="F31" s="19">
        <f t="shared" si="0"/>
        <v>9.7000000000000003E-2</v>
      </c>
      <c r="G31" s="15"/>
    </row>
    <row r="32" spans="1:1012" x14ac:dyDescent="0.25">
      <c r="A32" s="53"/>
      <c r="B32" s="17" t="s">
        <v>31</v>
      </c>
      <c r="C32" s="18"/>
      <c r="D32" s="18">
        <v>160</v>
      </c>
      <c r="E32" s="34">
        <v>5.6000000000000001E-2</v>
      </c>
      <c r="F32" s="19">
        <f t="shared" si="0"/>
        <v>7.2000000000000008E-2</v>
      </c>
      <c r="G32" s="15"/>
    </row>
    <row r="33" spans="1:7" x14ac:dyDescent="0.25">
      <c r="A33" s="53"/>
      <c r="B33" s="17" t="s">
        <v>32</v>
      </c>
      <c r="C33" s="18"/>
      <c r="D33" s="18">
        <v>100</v>
      </c>
      <c r="E33" s="34">
        <v>3.5999999999999997E-2</v>
      </c>
      <c r="F33" s="19">
        <f t="shared" si="0"/>
        <v>4.4000000000000004E-2</v>
      </c>
      <c r="G33" s="15"/>
    </row>
    <row r="34" spans="1:7" x14ac:dyDescent="0.25">
      <c r="A34" s="53"/>
      <c r="B34" s="17" t="s">
        <v>33</v>
      </c>
      <c r="C34" s="18"/>
      <c r="D34" s="18">
        <v>100</v>
      </c>
      <c r="E34" s="34">
        <v>4.7E-2</v>
      </c>
      <c r="F34" s="19">
        <f t="shared" si="0"/>
        <v>3.3000000000000002E-2</v>
      </c>
      <c r="G34" s="15"/>
    </row>
    <row r="35" spans="1:7" x14ac:dyDescent="0.25">
      <c r="A35" s="53"/>
      <c r="B35" s="17" t="s">
        <v>34</v>
      </c>
      <c r="C35" s="18"/>
      <c r="D35" s="18">
        <v>100</v>
      </c>
      <c r="E35" s="34">
        <v>4.7E-2</v>
      </c>
      <c r="F35" s="19">
        <f t="shared" si="0"/>
        <v>3.3000000000000002E-2</v>
      </c>
      <c r="G35" s="15"/>
    </row>
    <row r="36" spans="1:7" x14ac:dyDescent="0.25">
      <c r="A36" s="53"/>
      <c r="B36" s="17" t="s">
        <v>35</v>
      </c>
      <c r="C36" s="18"/>
      <c r="D36" s="18">
        <v>160</v>
      </c>
      <c r="E36" s="34">
        <v>8.5000000000000006E-2</v>
      </c>
      <c r="F36" s="19">
        <f t="shared" si="0"/>
        <v>4.2999999999999997E-2</v>
      </c>
      <c r="G36" s="15"/>
    </row>
    <row r="37" spans="1:7" x14ac:dyDescent="0.25">
      <c r="A37" s="53"/>
      <c r="B37" s="35" t="s">
        <v>36</v>
      </c>
      <c r="C37" s="36" t="s">
        <v>22</v>
      </c>
      <c r="D37" s="18"/>
      <c r="E37" s="34"/>
      <c r="F37" s="19">
        <f t="shared" si="0"/>
        <v>0</v>
      </c>
      <c r="G37" s="15"/>
    </row>
    <row r="38" spans="1:7" x14ac:dyDescent="0.25">
      <c r="A38" s="53"/>
      <c r="B38" s="17" t="s">
        <v>37</v>
      </c>
      <c r="C38" s="18"/>
      <c r="D38" s="18">
        <v>250</v>
      </c>
      <c r="E38" s="34">
        <v>6.3E-2</v>
      </c>
      <c r="F38" s="19">
        <f t="shared" si="0"/>
        <v>0.13700000000000001</v>
      </c>
      <c r="G38" s="15"/>
    </row>
    <row r="39" spans="1:7" x14ac:dyDescent="0.25">
      <c r="A39" s="53"/>
      <c r="B39" s="17" t="s">
        <v>38</v>
      </c>
      <c r="C39" s="18"/>
      <c r="D39" s="18">
        <v>250</v>
      </c>
      <c r="E39" s="34">
        <v>0.152</v>
      </c>
      <c r="F39" s="19">
        <f t="shared" si="0"/>
        <v>4.8000000000000015E-2</v>
      </c>
      <c r="G39" s="15"/>
    </row>
    <row r="40" spans="1:7" x14ac:dyDescent="0.25">
      <c r="A40" s="53"/>
      <c r="B40" s="17" t="s">
        <v>39</v>
      </c>
      <c r="C40" s="18"/>
      <c r="D40" s="18">
        <v>250</v>
      </c>
      <c r="E40" s="34">
        <v>6.7000000000000004E-2</v>
      </c>
      <c r="F40" s="19">
        <f t="shared" si="0"/>
        <v>0.13300000000000001</v>
      </c>
      <c r="G40" s="15"/>
    </row>
    <row r="41" spans="1:7" x14ac:dyDescent="0.25">
      <c r="A41" s="53"/>
      <c r="B41" s="17" t="s">
        <v>245</v>
      </c>
      <c r="C41" s="18"/>
      <c r="D41" s="18">
        <v>160</v>
      </c>
      <c r="E41" s="34">
        <v>4.5999999999999999E-2</v>
      </c>
      <c r="F41" s="19">
        <f t="shared" si="0"/>
        <v>8.2000000000000003E-2</v>
      </c>
      <c r="G41" s="15"/>
    </row>
    <row r="42" spans="1:7" x14ac:dyDescent="0.25">
      <c r="A42" s="53"/>
      <c r="B42" s="35" t="s">
        <v>40</v>
      </c>
      <c r="C42" s="36" t="s">
        <v>22</v>
      </c>
      <c r="D42" s="18"/>
      <c r="E42" s="34"/>
      <c r="F42" s="19">
        <f t="shared" si="0"/>
        <v>0</v>
      </c>
      <c r="G42" s="15"/>
    </row>
    <row r="43" spans="1:7" x14ac:dyDescent="0.25">
      <c r="A43" s="53"/>
      <c r="B43" s="17" t="s">
        <v>41</v>
      </c>
      <c r="C43" s="18"/>
      <c r="D43" s="18">
        <v>250</v>
      </c>
      <c r="E43" s="34">
        <v>4.3999999999999997E-2</v>
      </c>
      <c r="F43" s="19">
        <f t="shared" si="0"/>
        <v>0.15600000000000003</v>
      </c>
      <c r="G43" s="15"/>
    </row>
    <row r="44" spans="1:7" x14ac:dyDescent="0.25">
      <c r="A44" s="53"/>
      <c r="B44" s="17" t="s">
        <v>42</v>
      </c>
      <c r="C44" s="18"/>
      <c r="D44" s="18">
        <v>160</v>
      </c>
      <c r="E44" s="34">
        <v>3.3000000000000002E-2</v>
      </c>
      <c r="F44" s="19">
        <f t="shared" si="0"/>
        <v>9.5000000000000001E-2</v>
      </c>
      <c r="G44" s="15"/>
    </row>
    <row r="45" spans="1:7" x14ac:dyDescent="0.25">
      <c r="A45" s="53"/>
      <c r="B45" s="17" t="s">
        <v>43</v>
      </c>
      <c r="C45" s="18"/>
      <c r="D45" s="18">
        <v>160</v>
      </c>
      <c r="E45" s="34">
        <v>4.2000000000000003E-2</v>
      </c>
      <c r="F45" s="19">
        <f t="shared" si="0"/>
        <v>8.5999999999999993E-2</v>
      </c>
      <c r="G45" s="15"/>
    </row>
    <row r="46" spans="1:7" x14ac:dyDescent="0.25">
      <c r="A46" s="53"/>
      <c r="B46" s="35" t="s">
        <v>44</v>
      </c>
      <c r="C46" s="36" t="s">
        <v>22</v>
      </c>
      <c r="D46" s="18"/>
      <c r="E46" s="34"/>
      <c r="F46" s="19">
        <f t="shared" si="0"/>
        <v>0</v>
      </c>
      <c r="G46" s="15"/>
    </row>
    <row r="47" spans="1:7" x14ac:dyDescent="0.25">
      <c r="A47" s="53"/>
      <c r="B47" s="17" t="s">
        <v>45</v>
      </c>
      <c r="C47" s="18"/>
      <c r="D47" s="18">
        <v>250</v>
      </c>
      <c r="E47" s="34">
        <v>0.06</v>
      </c>
      <c r="F47" s="19">
        <f t="shared" si="0"/>
        <v>0.14000000000000001</v>
      </c>
      <c r="G47" s="15"/>
    </row>
    <row r="48" spans="1:7" x14ac:dyDescent="0.25">
      <c r="A48" s="53"/>
      <c r="B48" s="17" t="s">
        <v>46</v>
      </c>
      <c r="C48" s="18"/>
      <c r="D48" s="18">
        <v>160</v>
      </c>
      <c r="E48" s="34">
        <v>0.128</v>
      </c>
      <c r="F48" s="19">
        <f t="shared" si="0"/>
        <v>0</v>
      </c>
      <c r="G48" s="15"/>
    </row>
    <row r="49" spans="1:1012" x14ac:dyDescent="0.25">
      <c r="A49" s="53"/>
      <c r="B49" s="17" t="s">
        <v>47</v>
      </c>
      <c r="C49" s="18"/>
      <c r="D49" s="18">
        <v>100</v>
      </c>
      <c r="E49" s="34">
        <v>0.05</v>
      </c>
      <c r="F49" s="19">
        <f t="shared" si="0"/>
        <v>0.03</v>
      </c>
      <c r="G49" s="15"/>
    </row>
    <row r="50" spans="1:1012" x14ac:dyDescent="0.25">
      <c r="A50" s="53"/>
      <c r="B50" s="17" t="s">
        <v>48</v>
      </c>
      <c r="C50" s="18"/>
      <c r="D50" s="18">
        <v>250</v>
      </c>
      <c r="E50" s="34">
        <v>5.3442450000000002E-2</v>
      </c>
      <c r="F50" s="19">
        <f t="shared" si="0"/>
        <v>0.14655755000000001</v>
      </c>
      <c r="G50" s="15"/>
    </row>
    <row r="51" spans="1:1012" x14ac:dyDescent="0.25">
      <c r="A51" s="53"/>
      <c r="B51" s="17" t="s">
        <v>49</v>
      </c>
      <c r="C51" s="18"/>
      <c r="D51" s="18">
        <v>250</v>
      </c>
      <c r="E51" s="34">
        <v>8.3776538999999997E-2</v>
      </c>
      <c r="F51" s="19">
        <f t="shared" si="0"/>
        <v>0.11622346100000001</v>
      </c>
      <c r="G51" s="15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</row>
    <row r="52" spans="1:1012" x14ac:dyDescent="0.25">
      <c r="A52" s="53"/>
      <c r="B52" s="17" t="s">
        <v>50</v>
      </c>
      <c r="C52" s="18"/>
      <c r="D52" s="18">
        <v>250</v>
      </c>
      <c r="E52" s="34">
        <v>4.0920000000000008E-5</v>
      </c>
      <c r="F52" s="19">
        <f t="shared" si="0"/>
        <v>0.19995908000000001</v>
      </c>
      <c r="G52" s="15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</row>
    <row r="53" spans="1:1012" x14ac:dyDescent="0.25">
      <c r="A53" s="53"/>
      <c r="B53" s="17" t="s">
        <v>246</v>
      </c>
      <c r="C53" s="18"/>
      <c r="D53" s="18">
        <v>160</v>
      </c>
      <c r="E53" s="34">
        <v>0.128</v>
      </c>
      <c r="F53" s="19">
        <f t="shared" si="0"/>
        <v>0</v>
      </c>
      <c r="G53" s="15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</row>
    <row r="54" spans="1:1012" x14ac:dyDescent="0.25">
      <c r="A54" s="53"/>
      <c r="B54" s="17" t="s">
        <v>51</v>
      </c>
      <c r="C54" s="18"/>
      <c r="D54" s="18">
        <v>400</v>
      </c>
      <c r="E54" s="34">
        <v>0.12957048299999999</v>
      </c>
      <c r="F54" s="19">
        <f t="shared" si="0"/>
        <v>0.19042951700000002</v>
      </c>
      <c r="G54" s="15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</row>
    <row r="55" spans="1:1012" x14ac:dyDescent="0.25">
      <c r="A55" s="53"/>
      <c r="B55" s="17" t="s">
        <v>52</v>
      </c>
      <c r="C55" s="18"/>
      <c r="D55" s="18">
        <v>160</v>
      </c>
      <c r="E55" s="34">
        <v>0.13700000000000001</v>
      </c>
      <c r="F55" s="19">
        <f t="shared" si="0"/>
        <v>-9.000000000000008E-3</v>
      </c>
      <c r="G55" s="1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</row>
    <row r="56" spans="1:1012" x14ac:dyDescent="0.25">
      <c r="A56" s="53"/>
      <c r="B56" s="35" t="s">
        <v>53</v>
      </c>
      <c r="C56" s="36" t="s">
        <v>22</v>
      </c>
      <c r="D56" s="18"/>
      <c r="E56" s="34"/>
      <c r="F56" s="19">
        <f t="shared" si="0"/>
        <v>0</v>
      </c>
      <c r="G56" s="15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</row>
    <row r="57" spans="1:1012" x14ac:dyDescent="0.25">
      <c r="A57" s="53"/>
      <c r="B57" s="17" t="s">
        <v>54</v>
      </c>
      <c r="C57" s="18"/>
      <c r="D57" s="18">
        <v>100</v>
      </c>
      <c r="E57" s="34">
        <v>0.08</v>
      </c>
      <c r="F57" s="19">
        <f t="shared" si="0"/>
        <v>0</v>
      </c>
      <c r="G57" s="15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</row>
    <row r="58" spans="1:1012" x14ac:dyDescent="0.25">
      <c r="A58" s="53"/>
      <c r="B58" s="35" t="s">
        <v>55</v>
      </c>
      <c r="C58" s="36" t="s">
        <v>22</v>
      </c>
      <c r="D58" s="18"/>
      <c r="E58" s="34"/>
      <c r="F58" s="19">
        <f t="shared" si="0"/>
        <v>0</v>
      </c>
      <c r="G58" s="15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</row>
    <row r="59" spans="1:1012" x14ac:dyDescent="0.25">
      <c r="A59" s="53"/>
      <c r="B59" s="17" t="s">
        <v>56</v>
      </c>
      <c r="C59" s="18"/>
      <c r="D59" s="18">
        <v>250</v>
      </c>
      <c r="E59" s="34">
        <v>1.6E-2</v>
      </c>
      <c r="F59" s="19">
        <f t="shared" si="0"/>
        <v>0.184</v>
      </c>
      <c r="G59" s="15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</row>
    <row r="60" spans="1:1012" x14ac:dyDescent="0.25">
      <c r="A60" s="53"/>
      <c r="B60" s="35" t="s">
        <v>57</v>
      </c>
      <c r="C60" s="36" t="s">
        <v>22</v>
      </c>
      <c r="D60" s="18"/>
      <c r="E60" s="34"/>
      <c r="F60" s="19">
        <f t="shared" si="0"/>
        <v>0</v>
      </c>
      <c r="G60" s="15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</row>
    <row r="61" spans="1:1012" x14ac:dyDescent="0.25">
      <c r="A61" s="53"/>
      <c r="B61" s="17" t="s">
        <v>58</v>
      </c>
      <c r="C61" s="18"/>
      <c r="D61" s="18">
        <v>100</v>
      </c>
      <c r="E61" s="34">
        <v>1.7999999999999999E-2</v>
      </c>
      <c r="F61" s="19">
        <f t="shared" si="0"/>
        <v>6.2E-2</v>
      </c>
      <c r="G61" s="15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</row>
    <row r="62" spans="1:1012" x14ac:dyDescent="0.25">
      <c r="A62" s="53"/>
      <c r="B62" s="17" t="s">
        <v>59</v>
      </c>
      <c r="C62" s="18"/>
      <c r="D62" s="18">
        <v>100</v>
      </c>
      <c r="E62" s="34">
        <v>0.06</v>
      </c>
      <c r="F62" s="19">
        <f t="shared" si="0"/>
        <v>2.0000000000000004E-2</v>
      </c>
      <c r="G62" s="15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</row>
    <row r="63" spans="1:1012" x14ac:dyDescent="0.25">
      <c r="A63" s="53"/>
      <c r="B63" s="17" t="s">
        <v>230</v>
      </c>
      <c r="C63" s="18"/>
      <c r="D63" s="18">
        <v>40</v>
      </c>
      <c r="E63" s="34">
        <v>3.2000000000000001E-2</v>
      </c>
      <c r="F63" s="19">
        <f t="shared" si="0"/>
        <v>0</v>
      </c>
      <c r="G63" s="15"/>
    </row>
    <row r="64" spans="1:1012" x14ac:dyDescent="0.25">
      <c r="A64" s="53"/>
      <c r="B64" s="17" t="s">
        <v>60</v>
      </c>
      <c r="C64" s="18"/>
      <c r="D64" s="18">
        <v>100</v>
      </c>
      <c r="E64" s="34">
        <v>2.9000000000000001E-2</v>
      </c>
      <c r="F64" s="19">
        <f t="shared" si="0"/>
        <v>5.1000000000000004E-2</v>
      </c>
      <c r="G64" s="15"/>
    </row>
    <row r="65" spans="1:1012" x14ac:dyDescent="0.25">
      <c r="A65" s="53"/>
      <c r="B65" s="17" t="s">
        <v>229</v>
      </c>
      <c r="C65" s="18"/>
      <c r="D65" s="18">
        <v>40</v>
      </c>
      <c r="E65" s="34">
        <v>8.0000000000000002E-3</v>
      </c>
      <c r="F65" s="19">
        <f t="shared" si="0"/>
        <v>2.4E-2</v>
      </c>
      <c r="G65" s="15"/>
    </row>
    <row r="66" spans="1:1012" x14ac:dyDescent="0.25">
      <c r="A66" s="53"/>
      <c r="B66" s="35" t="s">
        <v>61</v>
      </c>
      <c r="C66" s="36" t="s">
        <v>62</v>
      </c>
      <c r="D66" s="18"/>
      <c r="E66" s="34"/>
      <c r="F66" s="19">
        <f t="shared" si="0"/>
        <v>0</v>
      </c>
      <c r="G66" s="15"/>
    </row>
    <row r="67" spans="1:1012" x14ac:dyDescent="0.25">
      <c r="A67" s="53"/>
      <c r="B67" s="17" t="s">
        <v>63</v>
      </c>
      <c r="C67" s="18"/>
      <c r="D67" s="18">
        <v>40</v>
      </c>
      <c r="E67" s="34">
        <v>2E-3</v>
      </c>
      <c r="F67" s="19">
        <f t="shared" si="0"/>
        <v>0.03</v>
      </c>
      <c r="G67" s="15"/>
    </row>
    <row r="68" spans="1:1012" x14ac:dyDescent="0.25">
      <c r="A68" s="53"/>
      <c r="B68" s="17" t="s">
        <v>64</v>
      </c>
      <c r="C68" s="18"/>
      <c r="D68" s="18">
        <v>160</v>
      </c>
      <c r="E68" s="34">
        <v>2.1204000000000002E-5</v>
      </c>
      <c r="F68" s="19">
        <f t="shared" si="0"/>
        <v>0.12797879600000001</v>
      </c>
      <c r="G68" s="16"/>
    </row>
    <row r="69" spans="1:1012" x14ac:dyDescent="0.25">
      <c r="A69" s="53"/>
      <c r="B69" s="17" t="s">
        <v>65</v>
      </c>
      <c r="C69" s="18"/>
      <c r="D69" s="18">
        <v>40</v>
      </c>
      <c r="E69" s="34">
        <v>2.1204000000000002E-5</v>
      </c>
      <c r="F69" s="19">
        <f t="shared" si="0"/>
        <v>3.1978796000000004E-2</v>
      </c>
      <c r="G69" s="15"/>
    </row>
    <row r="70" spans="1:1012" ht="15.75" thickBot="1" x14ac:dyDescent="0.3">
      <c r="A70" s="55"/>
      <c r="B70" s="24" t="s">
        <v>66</v>
      </c>
      <c r="C70" s="25"/>
      <c r="D70" s="25">
        <v>160</v>
      </c>
      <c r="E70" s="42">
        <v>2.1018000000000001E-5</v>
      </c>
      <c r="F70" s="19">
        <f t="shared" si="0"/>
        <v>0.12797898199999999</v>
      </c>
      <c r="G70" s="16"/>
    </row>
    <row r="71" spans="1:1012" x14ac:dyDescent="0.25">
      <c r="A71" s="49" t="s">
        <v>67</v>
      </c>
      <c r="B71" s="30" t="s">
        <v>68</v>
      </c>
      <c r="C71" s="31" t="s">
        <v>69</v>
      </c>
      <c r="D71" s="43"/>
      <c r="E71" s="44"/>
      <c r="F71" s="19">
        <f t="shared" si="0"/>
        <v>0</v>
      </c>
      <c r="G71" s="15"/>
    </row>
    <row r="72" spans="1:1012" x14ac:dyDescent="0.25">
      <c r="A72" s="53"/>
      <c r="B72" s="17" t="s">
        <v>70</v>
      </c>
      <c r="C72" s="18"/>
      <c r="D72" s="18">
        <v>160</v>
      </c>
      <c r="E72" s="34">
        <v>5.5E-2</v>
      </c>
      <c r="F72" s="19">
        <f t="shared" si="0"/>
        <v>7.3000000000000009E-2</v>
      </c>
      <c r="G72" s="15"/>
    </row>
    <row r="73" spans="1:1012" x14ac:dyDescent="0.25">
      <c r="A73" s="53"/>
      <c r="B73" s="17" t="s">
        <v>71</v>
      </c>
      <c r="C73" s="18"/>
      <c r="D73" s="18">
        <v>100</v>
      </c>
      <c r="E73" s="34">
        <v>2.1000000000000001E-2</v>
      </c>
      <c r="F73" s="19">
        <f t="shared" si="0"/>
        <v>5.8999999999999997E-2</v>
      </c>
      <c r="G73" s="15"/>
    </row>
    <row r="74" spans="1:1012" x14ac:dyDescent="0.25">
      <c r="A74" s="53"/>
      <c r="B74" s="17" t="s">
        <v>72</v>
      </c>
      <c r="C74" s="18"/>
      <c r="D74" s="18">
        <v>100</v>
      </c>
      <c r="E74" s="34">
        <v>3.1E-2</v>
      </c>
      <c r="F74" s="19">
        <f t="shared" si="0"/>
        <v>4.9000000000000002E-2</v>
      </c>
      <c r="G74" s="15"/>
    </row>
    <row r="75" spans="1:1012" x14ac:dyDescent="0.25">
      <c r="A75" s="53"/>
      <c r="B75" s="35" t="s">
        <v>73</v>
      </c>
      <c r="C75" s="36" t="s">
        <v>69</v>
      </c>
      <c r="D75" s="18"/>
      <c r="E75" s="34"/>
      <c r="F75" s="19">
        <f t="shared" si="0"/>
        <v>0</v>
      </c>
      <c r="G75" s="15"/>
    </row>
    <row r="76" spans="1:1012" ht="15.75" thickBot="1" x14ac:dyDescent="0.3">
      <c r="A76" s="50"/>
      <c r="B76" s="26" t="s">
        <v>74</v>
      </c>
      <c r="C76" s="27"/>
      <c r="D76" s="27">
        <v>63</v>
      </c>
      <c r="E76" s="37">
        <v>1.1221937999999999E-2</v>
      </c>
      <c r="F76" s="19">
        <f t="shared" ref="F76:F139" si="1">(D76*0.8)/1000-E76</f>
        <v>3.9178062000000007E-2</v>
      </c>
      <c r="G76" s="15"/>
    </row>
    <row r="77" spans="1:1012" x14ac:dyDescent="0.25">
      <c r="A77" s="54" t="s">
        <v>75</v>
      </c>
      <c r="B77" s="38" t="s">
        <v>76</v>
      </c>
      <c r="C77" s="39" t="s">
        <v>77</v>
      </c>
      <c r="D77" s="40"/>
      <c r="E77" s="41"/>
      <c r="F77" s="19">
        <f t="shared" si="1"/>
        <v>0</v>
      </c>
      <c r="G77" s="15"/>
    </row>
    <row r="78" spans="1:1012" x14ac:dyDescent="0.25">
      <c r="A78" s="53"/>
      <c r="B78" s="17" t="s">
        <v>78</v>
      </c>
      <c r="C78" s="18"/>
      <c r="D78" s="18">
        <v>160</v>
      </c>
      <c r="E78" s="34">
        <v>2.8725840000000005E-3</v>
      </c>
      <c r="F78" s="19">
        <f t="shared" si="1"/>
        <v>0.12512741599999999</v>
      </c>
      <c r="G78" s="15"/>
    </row>
    <row r="79" spans="1:1012" x14ac:dyDescent="0.25">
      <c r="A79" s="53"/>
      <c r="B79" s="17" t="s">
        <v>79</v>
      </c>
      <c r="C79" s="18"/>
      <c r="D79" s="18">
        <v>160</v>
      </c>
      <c r="E79" s="34">
        <v>2.4805425000000002E-2</v>
      </c>
      <c r="F79" s="19">
        <f t="shared" si="1"/>
        <v>0.103194575</v>
      </c>
      <c r="G79" s="15"/>
    </row>
    <row r="80" spans="1:1012" x14ac:dyDescent="0.25">
      <c r="A80" s="53"/>
      <c r="B80" s="17" t="s">
        <v>80</v>
      </c>
      <c r="C80" s="18"/>
      <c r="D80" s="18">
        <v>250</v>
      </c>
      <c r="E80" s="34">
        <v>1.5220752000000002E-2</v>
      </c>
      <c r="F80" s="19">
        <f t="shared" si="1"/>
        <v>0.18477924800000001</v>
      </c>
      <c r="G80" s="15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</row>
    <row r="81" spans="1:20" customFormat="1" x14ac:dyDescent="0.25">
      <c r="A81" s="53"/>
      <c r="B81" s="35" t="s">
        <v>81</v>
      </c>
      <c r="C81" s="36" t="s">
        <v>77</v>
      </c>
      <c r="D81" s="18"/>
      <c r="E81" s="34"/>
      <c r="F81" s="19">
        <f t="shared" si="1"/>
        <v>0</v>
      </c>
      <c r="G81" s="15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customFormat="1" x14ac:dyDescent="0.25">
      <c r="A82" s="53"/>
      <c r="B82" s="17" t="s">
        <v>82</v>
      </c>
      <c r="C82" s="18"/>
      <c r="D82" s="18">
        <v>63</v>
      </c>
      <c r="E82" s="34">
        <v>1.7685066000000003E-2</v>
      </c>
      <c r="F82" s="19">
        <f t="shared" si="1"/>
        <v>3.2714934000000001E-2</v>
      </c>
      <c r="G82" s="15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customFormat="1" x14ac:dyDescent="0.25">
      <c r="A83" s="53"/>
      <c r="B83" s="17" t="s">
        <v>236</v>
      </c>
      <c r="C83" s="18"/>
      <c r="D83" s="18">
        <v>40</v>
      </c>
      <c r="E83" s="34">
        <v>1.4E-2</v>
      </c>
      <c r="F83" s="19">
        <f t="shared" si="1"/>
        <v>1.8000000000000002E-2</v>
      </c>
      <c r="G83" s="15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customFormat="1" x14ac:dyDescent="0.25">
      <c r="A84" s="53"/>
      <c r="B84" s="17" t="s">
        <v>237</v>
      </c>
      <c r="C84" s="18"/>
      <c r="D84" s="18">
        <v>40</v>
      </c>
      <c r="E84" s="34">
        <v>8.0000000000000002E-3</v>
      </c>
      <c r="F84" s="19">
        <f t="shared" si="1"/>
        <v>2.4E-2</v>
      </c>
      <c r="G84" s="15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customFormat="1" x14ac:dyDescent="0.25">
      <c r="A85" s="53"/>
      <c r="B85" s="17" t="s">
        <v>83</v>
      </c>
      <c r="C85" s="18"/>
      <c r="D85" s="18">
        <v>100</v>
      </c>
      <c r="E85" s="34">
        <v>4.3999999999999997E-2</v>
      </c>
      <c r="F85" s="19">
        <f t="shared" si="1"/>
        <v>3.6000000000000004E-2</v>
      </c>
      <c r="G85" s="15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customFormat="1" x14ac:dyDescent="0.25">
      <c r="A86" s="53"/>
      <c r="B86" s="17" t="s">
        <v>84</v>
      </c>
      <c r="C86" s="18"/>
      <c r="D86" s="18">
        <v>160</v>
      </c>
      <c r="E86" s="34">
        <v>2.7E-2</v>
      </c>
      <c r="F86" s="19">
        <f t="shared" si="1"/>
        <v>0.10100000000000001</v>
      </c>
      <c r="G86" s="15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customFormat="1" x14ac:dyDescent="0.25">
      <c r="A87" s="53"/>
      <c r="B87" s="17" t="s">
        <v>85</v>
      </c>
      <c r="C87" s="18"/>
      <c r="D87" s="18">
        <v>160</v>
      </c>
      <c r="E87" s="34">
        <v>5.5E-2</v>
      </c>
      <c r="F87" s="19">
        <f t="shared" si="1"/>
        <v>7.3000000000000009E-2</v>
      </c>
      <c r="G87" s="15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customFormat="1" x14ac:dyDescent="0.25">
      <c r="A88" s="53"/>
      <c r="B88" s="35" t="s">
        <v>86</v>
      </c>
      <c r="C88" s="36" t="s">
        <v>77</v>
      </c>
      <c r="D88" s="18"/>
      <c r="E88" s="34"/>
      <c r="F88" s="19">
        <f t="shared" si="1"/>
        <v>0</v>
      </c>
      <c r="G88" s="15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customFormat="1" x14ac:dyDescent="0.25">
      <c r="A89" s="53"/>
      <c r="B89" s="17" t="s">
        <v>87</v>
      </c>
      <c r="C89" s="18"/>
      <c r="D89" s="18">
        <v>100</v>
      </c>
      <c r="E89" s="34">
        <v>2.1576000000000005E-5</v>
      </c>
      <c r="F89" s="19">
        <f t="shared" si="1"/>
        <v>7.9978424000000006E-2</v>
      </c>
      <c r="G89" s="15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customFormat="1" x14ac:dyDescent="0.25">
      <c r="A90" s="53"/>
      <c r="B90" s="17" t="s">
        <v>88</v>
      </c>
      <c r="C90" s="18"/>
      <c r="D90" s="18">
        <v>400</v>
      </c>
      <c r="E90" s="34">
        <v>5.1120146999999998E-2</v>
      </c>
      <c r="F90" s="19">
        <f t="shared" si="1"/>
        <v>0.268879853</v>
      </c>
      <c r="G90" s="15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customFormat="1" x14ac:dyDescent="0.25">
      <c r="A91" s="53"/>
      <c r="B91" s="35" t="s">
        <v>89</v>
      </c>
      <c r="C91" s="36" t="s">
        <v>77</v>
      </c>
      <c r="D91" s="18"/>
      <c r="E91" s="34"/>
      <c r="F91" s="19">
        <f t="shared" si="1"/>
        <v>0</v>
      </c>
      <c r="G91" s="15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customFormat="1" x14ac:dyDescent="0.25">
      <c r="A92" s="53"/>
      <c r="B92" s="17" t="s">
        <v>90</v>
      </c>
      <c r="C92" s="18"/>
      <c r="D92" s="18">
        <v>100</v>
      </c>
      <c r="E92" s="34">
        <v>2.1662675999999999E-2</v>
      </c>
      <c r="F92" s="19">
        <f t="shared" si="1"/>
        <v>5.8337324000000003E-2</v>
      </c>
      <c r="G92" s="15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customFormat="1" x14ac:dyDescent="0.25">
      <c r="A93" s="53"/>
      <c r="B93" s="17" t="s">
        <v>238</v>
      </c>
      <c r="C93" s="18"/>
      <c r="D93" s="18">
        <v>63</v>
      </c>
      <c r="E93" s="34">
        <v>1.2461442E-2</v>
      </c>
      <c r="F93" s="19">
        <f t="shared" si="1"/>
        <v>3.7938558000000011E-2</v>
      </c>
      <c r="G93" s="15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customFormat="1" ht="15.75" thickBot="1" x14ac:dyDescent="0.3">
      <c r="A94" s="55"/>
      <c r="B94" s="24" t="s">
        <v>91</v>
      </c>
      <c r="C94" s="25"/>
      <c r="D94" s="25">
        <v>100</v>
      </c>
      <c r="E94" s="42">
        <v>6.2496000000000014E-4</v>
      </c>
      <c r="F94" s="19">
        <f t="shared" si="1"/>
        <v>7.9375040000000008E-2</v>
      </c>
      <c r="G94" s="15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customFormat="1" x14ac:dyDescent="0.25">
      <c r="A95" s="49" t="s">
        <v>92</v>
      </c>
      <c r="B95" s="30" t="s">
        <v>93</v>
      </c>
      <c r="C95" s="31" t="s">
        <v>94</v>
      </c>
      <c r="D95" s="43"/>
      <c r="E95" s="44"/>
      <c r="F95" s="19">
        <f t="shared" si="1"/>
        <v>0</v>
      </c>
      <c r="G95" s="15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customFormat="1" x14ac:dyDescent="0.25">
      <c r="A96" s="53"/>
      <c r="B96" s="17" t="s">
        <v>95</v>
      </c>
      <c r="C96" s="18"/>
      <c r="D96" s="18">
        <v>160</v>
      </c>
      <c r="E96" s="34">
        <v>2.4E-2</v>
      </c>
      <c r="F96" s="19">
        <f t="shared" si="1"/>
        <v>0.10400000000000001</v>
      </c>
      <c r="G96" s="15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customFormat="1" x14ac:dyDescent="0.25">
      <c r="A97" s="53"/>
      <c r="B97" s="17" t="s">
        <v>96</v>
      </c>
      <c r="C97" s="18"/>
      <c r="D97" s="18">
        <v>100</v>
      </c>
      <c r="E97" s="34">
        <v>1.0999999999999999E-2</v>
      </c>
      <c r="F97" s="19">
        <f t="shared" si="1"/>
        <v>6.9000000000000006E-2</v>
      </c>
      <c r="G97" s="15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customFormat="1" x14ac:dyDescent="0.25">
      <c r="A98" s="53"/>
      <c r="B98" s="17" t="s">
        <v>97</v>
      </c>
      <c r="C98" s="18"/>
      <c r="D98" s="18">
        <v>100</v>
      </c>
      <c r="E98" s="34">
        <v>3.2000000000000001E-2</v>
      </c>
      <c r="F98" s="19">
        <f t="shared" si="1"/>
        <v>4.8000000000000001E-2</v>
      </c>
      <c r="G98" s="15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customFormat="1" x14ac:dyDescent="0.25">
      <c r="A99" s="53"/>
      <c r="B99" s="17" t="s">
        <v>98</v>
      </c>
      <c r="C99" s="18"/>
      <c r="D99" s="18">
        <v>160</v>
      </c>
      <c r="E99" s="34">
        <v>1.6E-2</v>
      </c>
      <c r="F99" s="19">
        <f t="shared" si="1"/>
        <v>0.112</v>
      </c>
      <c r="G99" s="15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customFormat="1" x14ac:dyDescent="0.25">
      <c r="A100" s="53"/>
      <c r="B100" s="35" t="s">
        <v>227</v>
      </c>
      <c r="C100" s="36" t="s">
        <v>94</v>
      </c>
      <c r="D100" s="18"/>
      <c r="E100" s="34"/>
      <c r="F100" s="19">
        <f t="shared" si="1"/>
        <v>0</v>
      </c>
      <c r="G100" s="15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customFormat="1" x14ac:dyDescent="0.25">
      <c r="A101" s="53"/>
      <c r="B101" s="17" t="s">
        <v>99</v>
      </c>
      <c r="C101" s="18"/>
      <c r="D101" s="18">
        <v>100</v>
      </c>
      <c r="E101" s="34">
        <v>1.2999999999999999E-2</v>
      </c>
      <c r="F101" s="19">
        <f t="shared" si="1"/>
        <v>6.7000000000000004E-2</v>
      </c>
      <c r="G101" s="15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customFormat="1" x14ac:dyDescent="0.25">
      <c r="A102" s="53"/>
      <c r="B102" s="35" t="s">
        <v>100</v>
      </c>
      <c r="C102" s="36" t="s">
        <v>94</v>
      </c>
      <c r="D102" s="18"/>
      <c r="E102" s="34"/>
      <c r="F102" s="19">
        <f t="shared" si="1"/>
        <v>0</v>
      </c>
      <c r="G102" s="15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customFormat="1" x14ac:dyDescent="0.25">
      <c r="A103" s="53"/>
      <c r="B103" s="17" t="s">
        <v>101</v>
      </c>
      <c r="C103" s="18"/>
      <c r="D103" s="18">
        <v>160</v>
      </c>
      <c r="E103" s="34">
        <v>0.05</v>
      </c>
      <c r="F103" s="19">
        <f t="shared" si="1"/>
        <v>7.8E-2</v>
      </c>
      <c r="G103" s="15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customFormat="1" x14ac:dyDescent="0.25">
      <c r="A104" s="53"/>
      <c r="B104" s="17" t="s">
        <v>102</v>
      </c>
      <c r="C104" s="18"/>
      <c r="D104" s="18">
        <v>160</v>
      </c>
      <c r="E104" s="34">
        <v>2.5999999999999999E-2</v>
      </c>
      <c r="F104" s="19">
        <f t="shared" si="1"/>
        <v>0.10200000000000001</v>
      </c>
      <c r="G104" s="15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customFormat="1" x14ac:dyDescent="0.25">
      <c r="A105" s="53"/>
      <c r="B105" s="35" t="s">
        <v>103</v>
      </c>
      <c r="C105" s="36" t="s">
        <v>94</v>
      </c>
      <c r="D105" s="18"/>
      <c r="E105" s="34"/>
      <c r="F105" s="19">
        <f t="shared" si="1"/>
        <v>0</v>
      </c>
      <c r="G105" s="15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customFormat="1" x14ac:dyDescent="0.25">
      <c r="A106" s="53"/>
      <c r="B106" s="17" t="s">
        <v>104</v>
      </c>
      <c r="C106" s="18"/>
      <c r="D106" s="18">
        <v>100</v>
      </c>
      <c r="E106" s="34">
        <v>7.0000000000000001E-3</v>
      </c>
      <c r="F106" s="19">
        <f t="shared" si="1"/>
        <v>7.2999999999999995E-2</v>
      </c>
      <c r="G106" s="15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customFormat="1" ht="15.75" thickBot="1" x14ac:dyDescent="0.3">
      <c r="A107" s="50"/>
      <c r="B107" s="26" t="s">
        <v>105</v>
      </c>
      <c r="C107" s="27"/>
      <c r="D107" s="27">
        <v>160</v>
      </c>
      <c r="E107" s="37">
        <v>2.1204000000000002E-5</v>
      </c>
      <c r="F107" s="19">
        <f t="shared" si="1"/>
        <v>0.12797879600000001</v>
      </c>
      <c r="G107" s="15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customFormat="1" x14ac:dyDescent="0.25">
      <c r="A108" s="54" t="s">
        <v>106</v>
      </c>
      <c r="B108" s="38" t="s">
        <v>107</v>
      </c>
      <c r="C108" s="39" t="s">
        <v>108</v>
      </c>
      <c r="D108" s="40"/>
      <c r="E108" s="41"/>
      <c r="F108" s="19">
        <f t="shared" si="1"/>
        <v>0</v>
      </c>
      <c r="G108" s="15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customFormat="1" x14ac:dyDescent="0.25">
      <c r="A109" s="53"/>
      <c r="B109" s="17" t="s">
        <v>109</v>
      </c>
      <c r="C109" s="18"/>
      <c r="D109" s="18">
        <v>250</v>
      </c>
      <c r="E109" s="34">
        <v>2.5999999999999999E-2</v>
      </c>
      <c r="F109" s="19">
        <f t="shared" si="1"/>
        <v>0.17400000000000002</v>
      </c>
      <c r="G109" s="15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customFormat="1" x14ac:dyDescent="0.25">
      <c r="A110" s="53"/>
      <c r="B110" s="17" t="s">
        <v>110</v>
      </c>
      <c r="C110" s="18"/>
      <c r="D110" s="18">
        <v>100</v>
      </c>
      <c r="E110" s="34">
        <v>2.3E-2</v>
      </c>
      <c r="F110" s="19">
        <f t="shared" si="1"/>
        <v>5.7000000000000002E-2</v>
      </c>
      <c r="G110" s="15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customFormat="1" ht="15.75" thickBot="1" x14ac:dyDescent="0.3">
      <c r="A111" s="55"/>
      <c r="B111" s="24" t="s">
        <v>111</v>
      </c>
      <c r="C111" s="25"/>
      <c r="D111" s="25">
        <v>100</v>
      </c>
      <c r="E111" s="42">
        <v>1.4999999999999999E-2</v>
      </c>
      <c r="F111" s="19">
        <f t="shared" si="1"/>
        <v>6.5000000000000002E-2</v>
      </c>
      <c r="G111" s="15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customFormat="1" x14ac:dyDescent="0.25">
      <c r="A112" s="56" t="s">
        <v>112</v>
      </c>
      <c r="B112" s="30" t="s">
        <v>113</v>
      </c>
      <c r="C112" s="31" t="s">
        <v>114</v>
      </c>
      <c r="D112" s="43"/>
      <c r="E112" s="44"/>
      <c r="F112" s="19">
        <f t="shared" si="1"/>
        <v>0</v>
      </c>
      <c r="G112" s="15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customFormat="1" x14ac:dyDescent="0.25">
      <c r="A113" s="57"/>
      <c r="B113" s="17" t="s">
        <v>115</v>
      </c>
      <c r="C113" s="18"/>
      <c r="D113" s="18">
        <v>100</v>
      </c>
      <c r="E113" s="34">
        <v>2.5020719999999997E-3</v>
      </c>
      <c r="F113" s="19">
        <f t="shared" si="1"/>
        <v>7.7497928000000008E-2</v>
      </c>
      <c r="G113" s="15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customFormat="1" x14ac:dyDescent="0.25">
      <c r="A114" s="57"/>
      <c r="B114" s="17" t="s">
        <v>247</v>
      </c>
      <c r="C114" s="18"/>
      <c r="D114" s="18">
        <v>100</v>
      </c>
      <c r="E114" s="34">
        <v>1.704318E-3</v>
      </c>
      <c r="F114" s="19">
        <f t="shared" si="1"/>
        <v>7.8295682000000005E-2</v>
      </c>
      <c r="G114" s="15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customFormat="1" x14ac:dyDescent="0.25">
      <c r="A115" s="57"/>
      <c r="B115" s="35" t="s">
        <v>116</v>
      </c>
      <c r="C115" s="36" t="s">
        <v>114</v>
      </c>
      <c r="D115" s="18"/>
      <c r="E115" s="34"/>
      <c r="F115" s="19">
        <f t="shared" si="1"/>
        <v>0</v>
      </c>
      <c r="G115" s="15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customFormat="1" ht="15.75" thickBot="1" x14ac:dyDescent="0.3">
      <c r="A116" s="58"/>
      <c r="B116" s="26" t="s">
        <v>117</v>
      </c>
      <c r="C116" s="27"/>
      <c r="D116" s="27">
        <v>160</v>
      </c>
      <c r="E116" s="37">
        <v>2.2134000000000002E-5</v>
      </c>
      <c r="F116" s="19">
        <f t="shared" si="1"/>
        <v>0.127977866</v>
      </c>
      <c r="G116" s="15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customFormat="1" x14ac:dyDescent="0.25">
      <c r="A117" s="54" t="s">
        <v>118</v>
      </c>
      <c r="B117" s="38" t="s">
        <v>119</v>
      </c>
      <c r="C117" s="39" t="s">
        <v>120</v>
      </c>
      <c r="D117" s="40"/>
      <c r="E117" s="41"/>
      <c r="F117" s="19">
        <f t="shared" si="1"/>
        <v>0</v>
      </c>
      <c r="G117" s="15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customFormat="1" x14ac:dyDescent="0.25">
      <c r="A118" s="53"/>
      <c r="B118" s="17" t="s">
        <v>240</v>
      </c>
      <c r="C118" s="18"/>
      <c r="D118" s="18">
        <v>40</v>
      </c>
      <c r="E118" s="34">
        <v>2.5000000000000001E-2</v>
      </c>
      <c r="F118" s="19">
        <f t="shared" si="1"/>
        <v>6.9999999999999993E-3</v>
      </c>
      <c r="G118" s="15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customFormat="1" x14ac:dyDescent="0.25">
      <c r="A119" s="53"/>
      <c r="B119" s="17" t="s">
        <v>241</v>
      </c>
      <c r="C119" s="18"/>
      <c r="D119" s="18">
        <v>40</v>
      </c>
      <c r="E119" s="34">
        <v>0.01</v>
      </c>
      <c r="F119" s="19">
        <f t="shared" si="1"/>
        <v>2.1999999999999999E-2</v>
      </c>
      <c r="G119" s="15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customFormat="1" x14ac:dyDescent="0.25">
      <c r="A120" s="53"/>
      <c r="B120" s="17" t="s">
        <v>121</v>
      </c>
      <c r="C120" s="18"/>
      <c r="D120" s="18">
        <v>160</v>
      </c>
      <c r="E120" s="34">
        <v>2.1000000000000001E-2</v>
      </c>
      <c r="F120" s="19">
        <f t="shared" si="1"/>
        <v>0.107</v>
      </c>
      <c r="G120" s="15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s="10" customFormat="1" ht="12.75" x14ac:dyDescent="0.2">
      <c r="A121" s="53"/>
      <c r="B121" s="35" t="s">
        <v>122</v>
      </c>
      <c r="C121" s="36" t="s">
        <v>120</v>
      </c>
      <c r="D121" s="36"/>
      <c r="E121" s="34"/>
      <c r="F121" s="19">
        <f t="shared" si="1"/>
        <v>0</v>
      </c>
      <c r="G121" s="15"/>
      <c r="I121" s="2"/>
    </row>
    <row r="122" spans="1:20" customFormat="1" x14ac:dyDescent="0.25">
      <c r="A122" s="53"/>
      <c r="B122" s="17" t="s">
        <v>123</v>
      </c>
      <c r="C122" s="18"/>
      <c r="D122" s="18">
        <v>63</v>
      </c>
      <c r="E122" s="34">
        <v>6.0000000000000001E-3</v>
      </c>
      <c r="F122" s="19">
        <f t="shared" si="1"/>
        <v>4.4400000000000009E-2</v>
      </c>
      <c r="G122" s="15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customFormat="1" x14ac:dyDescent="0.25">
      <c r="A123" s="53"/>
      <c r="B123" s="35" t="s">
        <v>124</v>
      </c>
      <c r="C123" s="36" t="s">
        <v>120</v>
      </c>
      <c r="D123" s="36"/>
      <c r="E123" s="34"/>
      <c r="F123" s="19">
        <f t="shared" si="1"/>
        <v>0</v>
      </c>
      <c r="G123" s="15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customFormat="1" x14ac:dyDescent="0.25">
      <c r="A124" s="53"/>
      <c r="B124" s="17" t="s">
        <v>244</v>
      </c>
      <c r="C124" s="18"/>
      <c r="D124" s="18">
        <v>63</v>
      </c>
      <c r="E124" s="34">
        <v>7.0000000000000001E-3</v>
      </c>
      <c r="F124" s="19">
        <f t="shared" si="1"/>
        <v>4.3400000000000008E-2</v>
      </c>
      <c r="G124" s="15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customFormat="1" x14ac:dyDescent="0.25">
      <c r="A125" s="53"/>
      <c r="B125" s="17" t="s">
        <v>243</v>
      </c>
      <c r="C125" s="18"/>
      <c r="D125" s="18">
        <v>25</v>
      </c>
      <c r="E125" s="34">
        <v>2.2134000000000002E-5</v>
      </c>
      <c r="F125" s="19">
        <f t="shared" si="1"/>
        <v>1.9977866E-2</v>
      </c>
      <c r="G125" s="15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customFormat="1" x14ac:dyDescent="0.25">
      <c r="A126" s="53"/>
      <c r="B126" s="35" t="s">
        <v>125</v>
      </c>
      <c r="C126" s="36" t="s">
        <v>120</v>
      </c>
      <c r="D126" s="36"/>
      <c r="E126" s="34"/>
      <c r="F126" s="19">
        <f t="shared" si="1"/>
        <v>0</v>
      </c>
      <c r="G126" s="15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customFormat="1" ht="15.75" thickBot="1" x14ac:dyDescent="0.3">
      <c r="A127" s="55"/>
      <c r="B127" s="24" t="s">
        <v>242</v>
      </c>
      <c r="C127" s="25"/>
      <c r="D127" s="25">
        <v>40</v>
      </c>
      <c r="E127" s="42">
        <v>1.675674E-3</v>
      </c>
      <c r="F127" s="19">
        <f t="shared" si="1"/>
        <v>3.0324326000000002E-2</v>
      </c>
      <c r="G127" s="15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customFormat="1" x14ac:dyDescent="0.25">
      <c r="A128" s="49" t="s">
        <v>126</v>
      </c>
      <c r="B128" s="30" t="s">
        <v>127</v>
      </c>
      <c r="C128" s="31" t="s">
        <v>128</v>
      </c>
      <c r="D128" s="43"/>
      <c r="E128" s="44"/>
      <c r="F128" s="19">
        <f t="shared" si="1"/>
        <v>0</v>
      </c>
      <c r="G128" s="15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customFormat="1" ht="15.75" thickBot="1" x14ac:dyDescent="0.3">
      <c r="A129" s="50"/>
      <c r="B129" s="26" t="s">
        <v>239</v>
      </c>
      <c r="C129" s="27"/>
      <c r="D129" s="27">
        <v>40</v>
      </c>
      <c r="E129" s="37">
        <v>2.9000000000000001E-2</v>
      </c>
      <c r="F129" s="19">
        <f t="shared" si="1"/>
        <v>2.9999999999999992E-3</v>
      </c>
      <c r="G129" s="15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customFormat="1" x14ac:dyDescent="0.25">
      <c r="A130" s="54" t="s">
        <v>129</v>
      </c>
      <c r="B130" s="38" t="s">
        <v>130</v>
      </c>
      <c r="C130" s="39" t="s">
        <v>131</v>
      </c>
      <c r="D130" s="40"/>
      <c r="E130" s="41"/>
      <c r="F130" s="19">
        <f t="shared" si="1"/>
        <v>0</v>
      </c>
      <c r="G130" s="15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customFormat="1" x14ac:dyDescent="0.25">
      <c r="A131" s="53"/>
      <c r="B131" s="17" t="s">
        <v>132</v>
      </c>
      <c r="C131" s="18"/>
      <c r="D131" s="18">
        <v>250</v>
      </c>
      <c r="E131" s="34">
        <v>1.6E-2</v>
      </c>
      <c r="F131" s="19">
        <f t="shared" si="1"/>
        <v>0.184</v>
      </c>
      <c r="G131" s="15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customFormat="1" x14ac:dyDescent="0.25">
      <c r="A132" s="53"/>
      <c r="B132" s="17" t="s">
        <v>133</v>
      </c>
      <c r="C132" s="18"/>
      <c r="D132" s="18">
        <v>250</v>
      </c>
      <c r="E132" s="34">
        <v>1.6E-2</v>
      </c>
      <c r="F132" s="19">
        <f t="shared" si="1"/>
        <v>0.184</v>
      </c>
      <c r="G132" s="15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customFormat="1" x14ac:dyDescent="0.25">
      <c r="A133" s="53"/>
      <c r="B133" s="17" t="s">
        <v>134</v>
      </c>
      <c r="C133" s="18"/>
      <c r="D133" s="18">
        <v>63</v>
      </c>
      <c r="E133" s="34">
        <v>0.02</v>
      </c>
      <c r="F133" s="19">
        <f t="shared" si="1"/>
        <v>3.0400000000000007E-2</v>
      </c>
      <c r="G133" s="15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customFormat="1" x14ac:dyDescent="0.25">
      <c r="A134" s="53"/>
      <c r="B134" s="17" t="s">
        <v>135</v>
      </c>
      <c r="C134" s="18"/>
      <c r="D134" s="18">
        <v>250</v>
      </c>
      <c r="E134" s="34">
        <v>0.02</v>
      </c>
      <c r="F134" s="19">
        <f t="shared" si="1"/>
        <v>0.18000000000000002</v>
      </c>
      <c r="G134" s="15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customFormat="1" x14ac:dyDescent="0.25">
      <c r="A135" s="53"/>
      <c r="B135" s="17" t="s">
        <v>136</v>
      </c>
      <c r="C135" s="18"/>
      <c r="D135" s="18">
        <v>250</v>
      </c>
      <c r="E135" s="34">
        <v>6.0000000000000001E-3</v>
      </c>
      <c r="F135" s="19">
        <f t="shared" si="1"/>
        <v>0.19400000000000001</v>
      </c>
      <c r="G135" s="15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customFormat="1" x14ac:dyDescent="0.25">
      <c r="A136" s="53"/>
      <c r="B136" s="35" t="s">
        <v>137</v>
      </c>
      <c r="C136" s="36" t="s">
        <v>131</v>
      </c>
      <c r="D136" s="18"/>
      <c r="E136" s="34"/>
      <c r="F136" s="19">
        <f t="shared" si="1"/>
        <v>0</v>
      </c>
      <c r="G136" s="15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customFormat="1" x14ac:dyDescent="0.25">
      <c r="A137" s="53"/>
      <c r="B137" s="17" t="s">
        <v>138</v>
      </c>
      <c r="C137" s="18"/>
      <c r="D137" s="18">
        <v>100</v>
      </c>
      <c r="E137" s="34">
        <v>3.7999999999999999E-2</v>
      </c>
      <c r="F137" s="19">
        <f t="shared" si="1"/>
        <v>4.2000000000000003E-2</v>
      </c>
      <c r="G137" s="15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customFormat="1" x14ac:dyDescent="0.25">
      <c r="A138" s="53"/>
      <c r="B138" s="17" t="s">
        <v>139</v>
      </c>
      <c r="C138" s="18"/>
      <c r="D138" s="18">
        <v>25</v>
      </c>
      <c r="E138" s="34">
        <v>2E-3</v>
      </c>
      <c r="F138" s="19">
        <f t="shared" si="1"/>
        <v>1.8000000000000002E-2</v>
      </c>
      <c r="G138" s="15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customFormat="1" x14ac:dyDescent="0.25">
      <c r="A139" s="53"/>
      <c r="B139" s="35" t="s">
        <v>140</v>
      </c>
      <c r="C139" s="36" t="s">
        <v>131</v>
      </c>
      <c r="D139" s="18"/>
      <c r="E139" s="34"/>
      <c r="F139" s="19">
        <f t="shared" si="1"/>
        <v>0</v>
      </c>
      <c r="G139" s="15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customFormat="1" x14ac:dyDescent="0.25">
      <c r="A140" s="53"/>
      <c r="B140" s="17" t="s">
        <v>141</v>
      </c>
      <c r="C140" s="18"/>
      <c r="D140" s="18">
        <v>160</v>
      </c>
      <c r="E140" s="34">
        <v>7.0000000000000001E-3</v>
      </c>
      <c r="F140" s="19">
        <f t="shared" ref="F140:F203" si="2">(D140*0.8)/1000-E140</f>
        <v>0.121</v>
      </c>
      <c r="G140" s="15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customFormat="1" ht="15.75" thickBot="1" x14ac:dyDescent="0.3">
      <c r="A141" s="55"/>
      <c r="B141" s="24" t="s">
        <v>142</v>
      </c>
      <c r="C141" s="25"/>
      <c r="D141" s="25">
        <v>250</v>
      </c>
      <c r="E141" s="42">
        <v>0.04</v>
      </c>
      <c r="F141" s="19">
        <f t="shared" si="2"/>
        <v>0.16</v>
      </c>
      <c r="G141" s="15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customFormat="1" x14ac:dyDescent="0.25">
      <c r="A142" s="49" t="s">
        <v>143</v>
      </c>
      <c r="B142" s="30" t="s">
        <v>144</v>
      </c>
      <c r="C142" s="31" t="s">
        <v>145</v>
      </c>
      <c r="D142" s="43"/>
      <c r="E142" s="44"/>
      <c r="F142" s="19">
        <f t="shared" si="2"/>
        <v>0</v>
      </c>
      <c r="G142" s="15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customFormat="1" x14ac:dyDescent="0.25">
      <c r="A143" s="53"/>
      <c r="B143" s="17" t="s">
        <v>146</v>
      </c>
      <c r="C143" s="18"/>
      <c r="D143" s="18">
        <v>100</v>
      </c>
      <c r="E143" s="34">
        <v>3.0000000000000001E-3</v>
      </c>
      <c r="F143" s="19">
        <f t="shared" si="2"/>
        <v>7.6999999999999999E-2</v>
      </c>
      <c r="G143" s="15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customFormat="1" x14ac:dyDescent="0.25">
      <c r="A144" s="53"/>
      <c r="B144" s="17" t="s">
        <v>147</v>
      </c>
      <c r="C144" s="18"/>
      <c r="D144" s="18">
        <v>160</v>
      </c>
      <c r="E144" s="34">
        <v>5.905965E-3</v>
      </c>
      <c r="F144" s="19">
        <f t="shared" si="2"/>
        <v>0.122094035</v>
      </c>
      <c r="G144" s="15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customFormat="1" x14ac:dyDescent="0.25">
      <c r="A145" s="53"/>
      <c r="B145" s="35" t="s">
        <v>148</v>
      </c>
      <c r="C145" s="36" t="s">
        <v>145</v>
      </c>
      <c r="D145" s="18"/>
      <c r="E145" s="34"/>
      <c r="F145" s="19">
        <f t="shared" si="2"/>
        <v>0</v>
      </c>
      <c r="G145" s="15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customFormat="1" x14ac:dyDescent="0.25">
      <c r="A146" s="53"/>
      <c r="B146" s="17" t="s">
        <v>149</v>
      </c>
      <c r="C146" s="18"/>
      <c r="D146" s="18">
        <v>100</v>
      </c>
      <c r="E146" s="34">
        <v>2.2134000000000002E-5</v>
      </c>
      <c r="F146" s="19">
        <f t="shared" si="2"/>
        <v>7.9977866000000009E-2</v>
      </c>
      <c r="G146" s="15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customFormat="1" x14ac:dyDescent="0.25">
      <c r="A147" s="53"/>
      <c r="B147" s="35" t="s">
        <v>150</v>
      </c>
      <c r="C147" s="36" t="s">
        <v>151</v>
      </c>
      <c r="D147" s="18"/>
      <c r="E147" s="34"/>
      <c r="F147" s="19">
        <f t="shared" si="2"/>
        <v>0</v>
      </c>
      <c r="G147" s="15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customFormat="1" x14ac:dyDescent="0.25">
      <c r="A148" s="53"/>
      <c r="B148" s="17" t="s">
        <v>152</v>
      </c>
      <c r="C148" s="18"/>
      <c r="D148" s="18">
        <v>160</v>
      </c>
      <c r="E148" s="34">
        <v>2.2320000000000003E-5</v>
      </c>
      <c r="F148" s="19">
        <f t="shared" si="2"/>
        <v>0.12797768000000001</v>
      </c>
      <c r="G148" s="15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customFormat="1" ht="15.75" thickBot="1" x14ac:dyDescent="0.3">
      <c r="A149" s="50"/>
      <c r="B149" s="26" t="s">
        <v>153</v>
      </c>
      <c r="C149" s="27"/>
      <c r="D149" s="27">
        <v>250</v>
      </c>
      <c r="E149" s="37">
        <v>3.7359960000000001E-3</v>
      </c>
      <c r="F149" s="19">
        <f t="shared" si="2"/>
        <v>0.19626400400000002</v>
      </c>
      <c r="G149" s="15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customFormat="1" x14ac:dyDescent="0.25">
      <c r="A150" s="54" t="s">
        <v>154</v>
      </c>
      <c r="B150" s="38" t="s">
        <v>155</v>
      </c>
      <c r="C150" s="39" t="s">
        <v>156</v>
      </c>
      <c r="D150" s="40"/>
      <c r="E150" s="41"/>
      <c r="F150" s="19">
        <f t="shared" si="2"/>
        <v>0</v>
      </c>
      <c r="G150" s="15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customFormat="1" x14ac:dyDescent="0.25">
      <c r="A151" s="53"/>
      <c r="B151" s="17" t="s">
        <v>157</v>
      </c>
      <c r="C151" s="18"/>
      <c r="D151" s="18">
        <v>100</v>
      </c>
      <c r="E151" s="34">
        <v>2.1000000000000001E-2</v>
      </c>
      <c r="F151" s="19">
        <f t="shared" si="2"/>
        <v>5.8999999999999997E-2</v>
      </c>
      <c r="G151" s="15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customFormat="1" x14ac:dyDescent="0.25">
      <c r="A152" s="53"/>
      <c r="B152" s="17" t="s">
        <v>158</v>
      </c>
      <c r="C152" s="18"/>
      <c r="D152" s="18">
        <v>160</v>
      </c>
      <c r="E152" s="34">
        <v>5.2999999999999999E-2</v>
      </c>
      <c r="F152" s="19">
        <f t="shared" si="2"/>
        <v>7.5000000000000011E-2</v>
      </c>
      <c r="G152" s="15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customFormat="1" x14ac:dyDescent="0.25">
      <c r="A153" s="53"/>
      <c r="B153" s="17" t="s">
        <v>159</v>
      </c>
      <c r="C153" s="18"/>
      <c r="D153" s="18">
        <v>160</v>
      </c>
      <c r="E153" s="34">
        <v>7.2999999999999995E-2</v>
      </c>
      <c r="F153" s="19">
        <f t="shared" si="2"/>
        <v>5.5000000000000007E-2</v>
      </c>
      <c r="G153" s="15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customFormat="1" x14ac:dyDescent="0.25">
      <c r="A154" s="53"/>
      <c r="B154" s="17" t="s">
        <v>160</v>
      </c>
      <c r="C154" s="18"/>
      <c r="D154" s="18">
        <v>250</v>
      </c>
      <c r="E154" s="34">
        <v>7.0999999999999994E-2</v>
      </c>
      <c r="F154" s="19">
        <f t="shared" si="2"/>
        <v>0.129</v>
      </c>
      <c r="G154" s="15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customFormat="1" x14ac:dyDescent="0.25">
      <c r="A155" s="53"/>
      <c r="B155" s="17" t="s">
        <v>161</v>
      </c>
      <c r="C155" s="18"/>
      <c r="D155" s="18">
        <v>160</v>
      </c>
      <c r="E155" s="34">
        <v>0.112</v>
      </c>
      <c r="F155" s="19">
        <f t="shared" si="2"/>
        <v>1.6E-2</v>
      </c>
      <c r="G155" s="15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customFormat="1" x14ac:dyDescent="0.25">
      <c r="A156" s="53"/>
      <c r="B156" s="17" t="s">
        <v>162</v>
      </c>
      <c r="C156" s="18"/>
      <c r="D156" s="18">
        <v>100</v>
      </c>
      <c r="E156" s="34">
        <v>0.14699999999999999</v>
      </c>
      <c r="F156" s="19">
        <f t="shared" si="2"/>
        <v>-6.699999999999999E-2</v>
      </c>
      <c r="G156" s="15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customFormat="1" x14ac:dyDescent="0.25">
      <c r="A157" s="53"/>
      <c r="B157" s="17" t="s">
        <v>163</v>
      </c>
      <c r="C157" s="18"/>
      <c r="D157" s="18">
        <v>160</v>
      </c>
      <c r="E157" s="34">
        <v>3.5000000000000003E-2</v>
      </c>
      <c r="F157" s="19">
        <f t="shared" si="2"/>
        <v>9.2999999999999999E-2</v>
      </c>
      <c r="G157" s="15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customFormat="1" x14ac:dyDescent="0.25">
      <c r="A158" s="53"/>
      <c r="B158" s="17" t="s">
        <v>164</v>
      </c>
      <c r="C158" s="18"/>
      <c r="D158" s="18">
        <v>160</v>
      </c>
      <c r="E158" s="34">
        <v>2.4E-2</v>
      </c>
      <c r="F158" s="19">
        <f t="shared" si="2"/>
        <v>0.10400000000000001</v>
      </c>
      <c r="G158" s="15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customFormat="1" x14ac:dyDescent="0.25">
      <c r="A159" s="53"/>
      <c r="B159" s="35" t="s">
        <v>165</v>
      </c>
      <c r="C159" s="36" t="s">
        <v>156</v>
      </c>
      <c r="D159" s="18"/>
      <c r="E159" s="34"/>
      <c r="F159" s="19">
        <f t="shared" si="2"/>
        <v>0</v>
      </c>
      <c r="G159" s="15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customFormat="1" x14ac:dyDescent="0.25">
      <c r="A160" s="53"/>
      <c r="B160" s="17" t="s">
        <v>166</v>
      </c>
      <c r="C160" s="18"/>
      <c r="D160" s="18">
        <v>400</v>
      </c>
      <c r="E160" s="34">
        <v>1.5839387999999996E-2</v>
      </c>
      <c r="F160" s="19">
        <f t="shared" si="2"/>
        <v>0.304160612</v>
      </c>
      <c r="G160" s="15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customFormat="1" x14ac:dyDescent="0.25">
      <c r="A161" s="53"/>
      <c r="B161" s="17" t="s">
        <v>167</v>
      </c>
      <c r="C161" s="18"/>
      <c r="D161" s="18">
        <v>100</v>
      </c>
      <c r="E161" s="34">
        <v>3.4238880000000008E-3</v>
      </c>
      <c r="F161" s="19">
        <f t="shared" si="2"/>
        <v>7.6576112000000002E-2</v>
      </c>
      <c r="G161" s="15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customFormat="1" x14ac:dyDescent="0.25">
      <c r="A162" s="53"/>
      <c r="B162" s="17" t="s">
        <v>168</v>
      </c>
      <c r="C162" s="18"/>
      <c r="D162" s="18">
        <v>100</v>
      </c>
      <c r="E162" s="34">
        <v>1.3391442E-2</v>
      </c>
      <c r="F162" s="19">
        <f t="shared" si="2"/>
        <v>6.6608557999999998E-2</v>
      </c>
      <c r="G162" s="15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customFormat="1" x14ac:dyDescent="0.25">
      <c r="A163" s="53"/>
      <c r="B163" s="17" t="s">
        <v>169</v>
      </c>
      <c r="C163" s="18"/>
      <c r="D163" s="18">
        <v>250</v>
      </c>
      <c r="E163" s="34">
        <v>4.6826337000000003E-2</v>
      </c>
      <c r="F163" s="19">
        <f t="shared" si="2"/>
        <v>0.15317366300000002</v>
      </c>
      <c r="G163" s="15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customFormat="1" x14ac:dyDescent="0.25">
      <c r="A164" s="53"/>
      <c r="B164" s="17" t="s">
        <v>170</v>
      </c>
      <c r="C164" s="18"/>
      <c r="D164" s="18">
        <v>160</v>
      </c>
      <c r="E164" s="34">
        <v>0.08</v>
      </c>
      <c r="F164" s="19">
        <f t="shared" si="2"/>
        <v>4.8000000000000001E-2</v>
      </c>
      <c r="G164" s="15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customFormat="1" x14ac:dyDescent="0.25">
      <c r="A165" s="53"/>
      <c r="B165" s="35" t="s">
        <v>171</v>
      </c>
      <c r="C165" s="36" t="s">
        <v>156</v>
      </c>
      <c r="D165" s="18"/>
      <c r="E165" s="34"/>
      <c r="F165" s="19">
        <f t="shared" si="2"/>
        <v>0</v>
      </c>
      <c r="G165" s="15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customFormat="1" x14ac:dyDescent="0.25">
      <c r="A166" s="53"/>
      <c r="B166" s="17" t="s">
        <v>172</v>
      </c>
      <c r="C166" s="36"/>
      <c r="D166" s="18">
        <v>250</v>
      </c>
      <c r="E166" s="34">
        <v>1.2030479999999997E-3</v>
      </c>
      <c r="F166" s="19">
        <f t="shared" si="2"/>
        <v>0.198796952</v>
      </c>
      <c r="G166" s="15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customFormat="1" x14ac:dyDescent="0.25">
      <c r="A167" s="53"/>
      <c r="B167" s="35" t="s">
        <v>173</v>
      </c>
      <c r="C167" s="36" t="s">
        <v>156</v>
      </c>
      <c r="D167" s="18"/>
      <c r="E167" s="34"/>
      <c r="F167" s="19">
        <f t="shared" si="2"/>
        <v>0</v>
      </c>
      <c r="G167" s="15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customFormat="1" x14ac:dyDescent="0.25">
      <c r="A168" s="53"/>
      <c r="B168" s="17" t="s">
        <v>174</v>
      </c>
      <c r="C168" s="36"/>
      <c r="D168" s="18">
        <v>250</v>
      </c>
      <c r="E168" s="34">
        <v>2.5891200000000003E-4</v>
      </c>
      <c r="F168" s="19">
        <f t="shared" si="2"/>
        <v>0.19974108800000001</v>
      </c>
      <c r="G168" s="15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customFormat="1" x14ac:dyDescent="0.25">
      <c r="A169" s="53"/>
      <c r="B169" s="17" t="s">
        <v>175</v>
      </c>
      <c r="C169" s="36"/>
      <c r="D169" s="18">
        <v>100</v>
      </c>
      <c r="E169" s="34">
        <v>1.228251E-2</v>
      </c>
      <c r="F169" s="19">
        <f t="shared" si="2"/>
        <v>6.7717490000000005E-2</v>
      </c>
      <c r="G169" s="15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customFormat="1" x14ac:dyDescent="0.25">
      <c r="A170" s="53"/>
      <c r="B170" s="35" t="s">
        <v>176</v>
      </c>
      <c r="C170" s="36" t="s">
        <v>156</v>
      </c>
      <c r="D170" s="18"/>
      <c r="E170" s="34"/>
      <c r="F170" s="19">
        <f t="shared" si="2"/>
        <v>0</v>
      </c>
      <c r="G170" s="15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customFormat="1" ht="15.75" thickBot="1" x14ac:dyDescent="0.3">
      <c r="A171" s="55"/>
      <c r="B171" s="45" t="s">
        <v>226</v>
      </c>
      <c r="C171" s="23"/>
      <c r="D171" s="25">
        <v>63</v>
      </c>
      <c r="E171" s="42">
        <v>1.2834000000000001E-4</v>
      </c>
      <c r="F171" s="19">
        <f t="shared" si="2"/>
        <v>5.027166000000001E-2</v>
      </c>
      <c r="G171" s="16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customFormat="1" x14ac:dyDescent="0.25">
      <c r="A172" s="49" t="s">
        <v>177</v>
      </c>
      <c r="B172" s="30" t="s">
        <v>178</v>
      </c>
      <c r="C172" s="31" t="s">
        <v>179</v>
      </c>
      <c r="D172" s="43"/>
      <c r="E172" s="44"/>
      <c r="F172" s="19">
        <f t="shared" si="2"/>
        <v>0</v>
      </c>
      <c r="G172" s="15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customFormat="1" x14ac:dyDescent="0.25">
      <c r="A173" s="53"/>
      <c r="B173" s="17" t="s">
        <v>180</v>
      </c>
      <c r="C173" s="18"/>
      <c r="D173" s="18">
        <v>160</v>
      </c>
      <c r="E173" s="34">
        <v>1.0999999999999999E-2</v>
      </c>
      <c r="F173" s="19">
        <f t="shared" si="2"/>
        <v>0.11700000000000001</v>
      </c>
      <c r="G173" s="15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customFormat="1" x14ac:dyDescent="0.25">
      <c r="A174" s="53"/>
      <c r="B174" s="17" t="s">
        <v>181</v>
      </c>
      <c r="C174" s="18"/>
      <c r="D174" s="18">
        <v>25</v>
      </c>
      <c r="E174" s="34">
        <v>5.0000000000000001E-3</v>
      </c>
      <c r="F174" s="19">
        <f t="shared" si="2"/>
        <v>1.4999999999999999E-2</v>
      </c>
      <c r="G174" s="15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customFormat="1" x14ac:dyDescent="0.25">
      <c r="A175" s="53"/>
      <c r="B175" s="17" t="s">
        <v>182</v>
      </c>
      <c r="C175" s="18"/>
      <c r="D175" s="18">
        <v>100</v>
      </c>
      <c r="E175" s="34">
        <v>1.4E-2</v>
      </c>
      <c r="F175" s="19">
        <f t="shared" si="2"/>
        <v>6.6000000000000003E-2</v>
      </c>
      <c r="G175" s="15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customFormat="1" x14ac:dyDescent="0.25">
      <c r="A176" s="53"/>
      <c r="B176" s="17" t="s">
        <v>231</v>
      </c>
      <c r="C176" s="18"/>
      <c r="D176" s="18">
        <v>100</v>
      </c>
      <c r="E176" s="34">
        <v>6.0000000000000001E-3</v>
      </c>
      <c r="F176" s="19">
        <f t="shared" si="2"/>
        <v>7.3999999999999996E-2</v>
      </c>
      <c r="G176" s="15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customFormat="1" x14ac:dyDescent="0.25">
      <c r="A177" s="53"/>
      <c r="B177" s="35" t="s">
        <v>183</v>
      </c>
      <c r="C177" s="36" t="s">
        <v>179</v>
      </c>
      <c r="D177" s="18"/>
      <c r="E177" s="34"/>
      <c r="F177" s="19">
        <f t="shared" si="2"/>
        <v>0</v>
      </c>
      <c r="G177" s="15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customFormat="1" x14ac:dyDescent="0.25">
      <c r="A178" s="53"/>
      <c r="B178" s="46" t="s">
        <v>184</v>
      </c>
      <c r="C178" s="18"/>
      <c r="D178" s="18">
        <v>160</v>
      </c>
      <c r="E178" s="34">
        <v>3.408636E-3</v>
      </c>
      <c r="F178" s="19">
        <f t="shared" si="2"/>
        <v>0.124591364</v>
      </c>
      <c r="G178" s="15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customFormat="1" x14ac:dyDescent="0.25">
      <c r="A179" s="53"/>
      <c r="B179" s="17" t="s">
        <v>185</v>
      </c>
      <c r="C179" s="18"/>
      <c r="D179" s="18">
        <v>100</v>
      </c>
      <c r="E179" s="34">
        <v>9.8431200000000021E-4</v>
      </c>
      <c r="F179" s="19">
        <f t="shared" si="2"/>
        <v>7.9015688000000001E-2</v>
      </c>
      <c r="G179" s="15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customFormat="1" x14ac:dyDescent="0.25">
      <c r="A180" s="53"/>
      <c r="B180" s="17" t="s">
        <v>186</v>
      </c>
      <c r="C180" s="18"/>
      <c r="D180" s="18">
        <v>100</v>
      </c>
      <c r="E180" s="34">
        <v>8.9280000000000013E-5</v>
      </c>
      <c r="F180" s="19">
        <f t="shared" si="2"/>
        <v>7.9910720000000005E-2</v>
      </c>
      <c r="G180" s="15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customFormat="1" x14ac:dyDescent="0.25">
      <c r="A181" s="53"/>
      <c r="B181" s="35" t="s">
        <v>187</v>
      </c>
      <c r="C181" s="36" t="s">
        <v>179</v>
      </c>
      <c r="D181" s="18"/>
      <c r="E181" s="34"/>
      <c r="F181" s="19">
        <f t="shared" si="2"/>
        <v>0</v>
      </c>
      <c r="G181" s="15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customFormat="1" x14ac:dyDescent="0.25">
      <c r="A182" s="53"/>
      <c r="B182" s="17" t="s">
        <v>228</v>
      </c>
      <c r="C182" s="18"/>
      <c r="D182" s="18">
        <v>160</v>
      </c>
      <c r="E182" s="34">
        <v>8.9280000000000026E-5</v>
      </c>
      <c r="F182" s="19">
        <f t="shared" si="2"/>
        <v>0.12791072000000001</v>
      </c>
      <c r="G182" s="15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customFormat="1" x14ac:dyDescent="0.25">
      <c r="A183" s="53"/>
      <c r="B183" s="35" t="s">
        <v>188</v>
      </c>
      <c r="C183" s="36" t="s">
        <v>189</v>
      </c>
      <c r="D183" s="18"/>
      <c r="E183" s="34"/>
      <c r="F183" s="19">
        <f t="shared" si="2"/>
        <v>0</v>
      </c>
      <c r="G183" s="15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customFormat="1" ht="15.75" thickBot="1" x14ac:dyDescent="0.3">
      <c r="A184" s="50"/>
      <c r="B184" s="26" t="s">
        <v>248</v>
      </c>
      <c r="C184" s="27"/>
      <c r="D184" s="27">
        <v>100</v>
      </c>
      <c r="E184" s="37">
        <v>1.2245309999999998E-3</v>
      </c>
      <c r="F184" s="19">
        <f t="shared" si="2"/>
        <v>7.8775469000000001E-2</v>
      </c>
      <c r="G184" s="15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customFormat="1" x14ac:dyDescent="0.25">
      <c r="A185" s="54" t="s">
        <v>190</v>
      </c>
      <c r="B185" s="38" t="s">
        <v>191</v>
      </c>
      <c r="C185" s="39" t="s">
        <v>192</v>
      </c>
      <c r="D185" s="40"/>
      <c r="E185" s="41"/>
      <c r="F185" s="19">
        <f t="shared" si="2"/>
        <v>0</v>
      </c>
      <c r="G185" s="15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customFormat="1" x14ac:dyDescent="0.25">
      <c r="A186" s="53"/>
      <c r="B186" s="17" t="s">
        <v>193</v>
      </c>
      <c r="C186" s="18"/>
      <c r="D186" s="18">
        <v>160</v>
      </c>
      <c r="E186" s="34">
        <v>2.5999999999999999E-2</v>
      </c>
      <c r="F186" s="19">
        <f t="shared" si="2"/>
        <v>0.10200000000000001</v>
      </c>
      <c r="G186" s="15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customFormat="1" x14ac:dyDescent="0.25">
      <c r="A187" s="53"/>
      <c r="B187" s="46" t="s">
        <v>194</v>
      </c>
      <c r="C187" s="18"/>
      <c r="D187" s="18">
        <v>160</v>
      </c>
      <c r="E187" s="34">
        <v>2.8000000000000001E-2</v>
      </c>
      <c r="F187" s="19">
        <f t="shared" si="2"/>
        <v>0.1</v>
      </c>
      <c r="G187" s="15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customFormat="1" x14ac:dyDescent="0.25">
      <c r="A188" s="53"/>
      <c r="B188" s="17" t="s">
        <v>195</v>
      </c>
      <c r="C188" s="18"/>
      <c r="D188" s="18">
        <v>100</v>
      </c>
      <c r="E188" s="34">
        <v>2.4E-2</v>
      </c>
      <c r="F188" s="19">
        <f t="shared" si="2"/>
        <v>5.6000000000000001E-2</v>
      </c>
      <c r="G188" s="15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customFormat="1" x14ac:dyDescent="0.25">
      <c r="A189" s="53"/>
      <c r="B189" s="17" t="s">
        <v>196</v>
      </c>
      <c r="C189" s="18"/>
      <c r="D189" s="18">
        <v>160</v>
      </c>
      <c r="E189" s="34">
        <v>3.5000000000000003E-2</v>
      </c>
      <c r="F189" s="19">
        <f t="shared" si="2"/>
        <v>9.2999999999999999E-2</v>
      </c>
      <c r="G189" s="15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customFormat="1" x14ac:dyDescent="0.25">
      <c r="A190" s="53"/>
      <c r="B190" s="17" t="s">
        <v>197</v>
      </c>
      <c r="C190" s="18"/>
      <c r="D190" s="18">
        <v>100</v>
      </c>
      <c r="E190" s="34">
        <v>6.8000000000000005E-2</v>
      </c>
      <c r="F190" s="19">
        <f t="shared" si="2"/>
        <v>1.1999999999999997E-2</v>
      </c>
      <c r="G190" s="15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customFormat="1" x14ac:dyDescent="0.25">
      <c r="A191" s="53"/>
      <c r="B191" s="17" t="s">
        <v>198</v>
      </c>
      <c r="C191" s="18"/>
      <c r="D191" s="18">
        <v>100</v>
      </c>
      <c r="E191" s="34">
        <v>1.0999999999999999E-2</v>
      </c>
      <c r="F191" s="19">
        <f t="shared" si="2"/>
        <v>6.9000000000000006E-2</v>
      </c>
      <c r="G191" s="15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customFormat="1" x14ac:dyDescent="0.25">
      <c r="A192" s="53"/>
      <c r="B192" s="35" t="s">
        <v>199</v>
      </c>
      <c r="C192" s="36" t="s">
        <v>192</v>
      </c>
      <c r="D192" s="18"/>
      <c r="E192" s="34"/>
      <c r="F192" s="19">
        <f t="shared" si="2"/>
        <v>0</v>
      </c>
      <c r="G192" s="15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1012" x14ac:dyDescent="0.25">
      <c r="A193" s="53"/>
      <c r="B193" s="17" t="s">
        <v>200</v>
      </c>
      <c r="C193" s="36"/>
      <c r="D193" s="18">
        <v>160</v>
      </c>
      <c r="E193" s="34">
        <v>8.2515180000000011E-3</v>
      </c>
      <c r="F193" s="19">
        <f t="shared" si="2"/>
        <v>0.119748482</v>
      </c>
      <c r="G193" s="15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  <c r="JD193"/>
      <c r="JE193"/>
      <c r="JF193"/>
      <c r="JG193"/>
      <c r="JH193"/>
      <c r="JI193"/>
      <c r="JJ193"/>
      <c r="JK193"/>
      <c r="JL193"/>
      <c r="JM193"/>
      <c r="JN193"/>
      <c r="JO193"/>
      <c r="JP193"/>
      <c r="JQ193"/>
      <c r="JR193"/>
      <c r="JS193"/>
      <c r="JT193"/>
      <c r="JU193"/>
      <c r="JV193"/>
      <c r="JW193"/>
      <c r="JX193"/>
      <c r="JY193"/>
      <c r="JZ193"/>
      <c r="KA193"/>
      <c r="KB193"/>
      <c r="KC193"/>
      <c r="KD193"/>
      <c r="KE193"/>
      <c r="KF193"/>
      <c r="KG193"/>
      <c r="KH193"/>
      <c r="KI193"/>
      <c r="KJ193"/>
      <c r="KK193"/>
      <c r="KL193"/>
      <c r="KM193"/>
      <c r="KN193"/>
      <c r="KO193"/>
      <c r="KP193"/>
      <c r="KQ193"/>
      <c r="KR193"/>
      <c r="KS193"/>
      <c r="KT193"/>
      <c r="KU193"/>
      <c r="KV193"/>
      <c r="KW193"/>
      <c r="KX193"/>
      <c r="KY193"/>
      <c r="KZ193"/>
      <c r="LA193"/>
      <c r="LB193"/>
      <c r="LC193"/>
      <c r="LD193"/>
      <c r="LE193"/>
      <c r="LF193"/>
      <c r="LG193"/>
      <c r="LH193"/>
      <c r="LI193"/>
      <c r="LJ193"/>
      <c r="LK193"/>
      <c r="LL193"/>
      <c r="LM193"/>
      <c r="LN193"/>
      <c r="LO193"/>
      <c r="LP193"/>
      <c r="LQ193"/>
      <c r="LR193"/>
      <c r="LS193"/>
      <c r="LT193"/>
      <c r="LU193"/>
      <c r="LV193"/>
      <c r="LW193"/>
      <c r="LX193"/>
      <c r="LY193"/>
      <c r="LZ193"/>
      <c r="MA193"/>
      <c r="MB193"/>
      <c r="MC193"/>
      <c r="MD193"/>
      <c r="ME193"/>
      <c r="MF193"/>
      <c r="MG193"/>
      <c r="MH193"/>
      <c r="MI193"/>
      <c r="MJ193"/>
      <c r="MK193"/>
      <c r="ML193"/>
      <c r="MM193"/>
      <c r="MN193"/>
      <c r="MO193"/>
      <c r="MP193"/>
      <c r="MQ193"/>
      <c r="MR193"/>
      <c r="MS193"/>
      <c r="MT193"/>
      <c r="MU193"/>
      <c r="MV193"/>
      <c r="MW193"/>
      <c r="MX193"/>
      <c r="MY193"/>
      <c r="MZ193"/>
      <c r="NA193"/>
      <c r="NB193"/>
      <c r="NC193"/>
      <c r="ND193"/>
      <c r="NE193"/>
      <c r="NF193"/>
      <c r="NG193"/>
      <c r="NH193"/>
      <c r="NI193"/>
      <c r="NJ193"/>
      <c r="NK193"/>
      <c r="NL193"/>
      <c r="NM193"/>
      <c r="NN193"/>
      <c r="NO193"/>
      <c r="NP193"/>
      <c r="NQ193"/>
      <c r="NR193"/>
      <c r="NS193"/>
      <c r="NT193"/>
      <c r="NU193"/>
      <c r="NV193"/>
      <c r="NW193"/>
      <c r="NX193"/>
      <c r="NY193"/>
      <c r="NZ193"/>
      <c r="OA193"/>
      <c r="OB193"/>
      <c r="OC193"/>
      <c r="OD193"/>
      <c r="OE193"/>
      <c r="OF193"/>
      <c r="OG193"/>
      <c r="OH193"/>
      <c r="OI193"/>
      <c r="OJ193"/>
      <c r="OK193"/>
      <c r="OL193"/>
      <c r="OM193"/>
      <c r="ON193"/>
      <c r="OO193"/>
      <c r="OP193"/>
      <c r="OQ193"/>
      <c r="OR193"/>
      <c r="OS193"/>
      <c r="OT193"/>
      <c r="OU193"/>
      <c r="OV193"/>
      <c r="OW193"/>
      <c r="OX193"/>
      <c r="OY193"/>
      <c r="OZ193"/>
      <c r="PA193"/>
      <c r="PB193"/>
      <c r="PC193"/>
      <c r="PD193"/>
      <c r="PE193"/>
      <c r="PF193"/>
      <c r="PG193"/>
      <c r="PH193"/>
      <c r="PI193"/>
      <c r="PJ193"/>
      <c r="PK193"/>
      <c r="PL193"/>
      <c r="PM193"/>
      <c r="PN193"/>
      <c r="PO193"/>
      <c r="PP193"/>
      <c r="PQ193"/>
      <c r="PR193"/>
      <c r="PS193"/>
      <c r="PT193"/>
      <c r="PU193"/>
      <c r="PV193"/>
      <c r="PW193"/>
      <c r="PX193"/>
      <c r="PY193"/>
      <c r="PZ193"/>
      <c r="QA193"/>
      <c r="QB193"/>
      <c r="QC193"/>
      <c r="QD193"/>
      <c r="QE193"/>
      <c r="QF193"/>
      <c r="QG193"/>
      <c r="QH193"/>
      <c r="QI193"/>
      <c r="QJ193"/>
      <c r="QK193"/>
      <c r="QL193"/>
      <c r="QM193"/>
      <c r="QN193"/>
      <c r="QO193"/>
      <c r="QP193"/>
      <c r="QQ193"/>
      <c r="QR193"/>
      <c r="QS193"/>
      <c r="QT193"/>
      <c r="QU193"/>
      <c r="QV193"/>
      <c r="QW193"/>
      <c r="QX193"/>
      <c r="QY193"/>
      <c r="QZ193"/>
      <c r="RA193"/>
      <c r="RB193"/>
      <c r="RC193"/>
      <c r="RD193"/>
      <c r="RE193"/>
      <c r="RF193"/>
      <c r="RG193"/>
      <c r="RH193"/>
      <c r="RI193"/>
      <c r="RJ193"/>
      <c r="RK193"/>
      <c r="RL193"/>
      <c r="RM193"/>
      <c r="RN193"/>
      <c r="RO193"/>
      <c r="RP193"/>
      <c r="RQ193"/>
      <c r="RR193"/>
      <c r="RS193"/>
      <c r="RT193"/>
      <c r="RU193"/>
      <c r="RV193"/>
      <c r="RW193"/>
      <c r="RX193"/>
      <c r="RY193"/>
      <c r="RZ193"/>
      <c r="SA193"/>
      <c r="SB193"/>
      <c r="SC193"/>
      <c r="SD193"/>
      <c r="SE193"/>
      <c r="SF193"/>
      <c r="SG193"/>
      <c r="SH193"/>
      <c r="SI193"/>
      <c r="SJ193"/>
      <c r="SK193"/>
      <c r="SL193"/>
      <c r="SM193"/>
      <c r="SN193"/>
      <c r="SO193"/>
      <c r="SP193"/>
      <c r="SQ193"/>
      <c r="SR193"/>
      <c r="SS193"/>
      <c r="ST193"/>
      <c r="SU193"/>
      <c r="SV193"/>
      <c r="SW193"/>
      <c r="SX193"/>
      <c r="SY193"/>
      <c r="SZ193"/>
      <c r="TA193"/>
      <c r="TB193"/>
      <c r="TC193"/>
      <c r="TD193"/>
      <c r="TE193"/>
      <c r="TF193"/>
      <c r="TG193"/>
      <c r="TH193"/>
      <c r="TI193"/>
      <c r="TJ193"/>
      <c r="TK193"/>
      <c r="TL193"/>
      <c r="TM193"/>
      <c r="TN193"/>
      <c r="TO193"/>
      <c r="TP193"/>
      <c r="TQ193"/>
      <c r="TR193"/>
      <c r="TS193"/>
      <c r="TT193"/>
      <c r="TU193"/>
      <c r="TV193"/>
      <c r="TW193"/>
      <c r="TX193"/>
      <c r="TY193"/>
      <c r="TZ193"/>
      <c r="UA193"/>
      <c r="UB193"/>
      <c r="UC193"/>
      <c r="UD193"/>
      <c r="UE193"/>
      <c r="UF193"/>
      <c r="UG193"/>
      <c r="UH193"/>
      <c r="UI193"/>
      <c r="UJ193"/>
      <c r="UK193"/>
      <c r="UL193"/>
      <c r="UM193"/>
      <c r="UN193"/>
      <c r="UO193"/>
      <c r="UP193"/>
      <c r="UQ193"/>
      <c r="UR193"/>
      <c r="US193"/>
      <c r="UT193"/>
      <c r="UU193"/>
      <c r="UV193"/>
      <c r="UW193"/>
      <c r="UX193"/>
      <c r="UY193"/>
      <c r="UZ193"/>
      <c r="VA193"/>
      <c r="VB193"/>
      <c r="VC193"/>
      <c r="VD193"/>
      <c r="VE193"/>
      <c r="VF193"/>
      <c r="VG193"/>
      <c r="VH193"/>
      <c r="VI193"/>
      <c r="VJ193"/>
      <c r="VK193"/>
      <c r="VL193"/>
      <c r="VM193"/>
      <c r="VN193"/>
      <c r="VO193"/>
      <c r="VP193"/>
      <c r="VQ193"/>
      <c r="VR193"/>
      <c r="VS193"/>
      <c r="VT193"/>
      <c r="VU193"/>
      <c r="VV193"/>
      <c r="VW193"/>
      <c r="VX193"/>
      <c r="VY193"/>
      <c r="VZ193"/>
      <c r="WA193"/>
      <c r="WB193"/>
      <c r="WC193"/>
      <c r="WD193"/>
      <c r="WE193"/>
      <c r="WF193"/>
      <c r="WG193"/>
      <c r="WH193"/>
      <c r="WI193"/>
      <c r="WJ193"/>
      <c r="WK193"/>
      <c r="WL193"/>
      <c r="WM193"/>
      <c r="WN193"/>
      <c r="WO193"/>
      <c r="WP193"/>
      <c r="WQ193"/>
      <c r="WR193"/>
      <c r="WS193"/>
      <c r="WT193"/>
      <c r="WU193"/>
      <c r="WV193"/>
      <c r="WW193"/>
      <c r="WX193"/>
      <c r="WY193"/>
      <c r="WZ193"/>
      <c r="XA193"/>
      <c r="XB193"/>
      <c r="XC193"/>
      <c r="XD193"/>
      <c r="XE193"/>
      <c r="XF193"/>
      <c r="XG193"/>
      <c r="XH193"/>
      <c r="XI193"/>
      <c r="XJ193"/>
      <c r="XK193"/>
      <c r="XL193"/>
      <c r="XM193"/>
      <c r="XN193"/>
      <c r="XO193"/>
      <c r="XP193"/>
      <c r="XQ193"/>
      <c r="XR193"/>
      <c r="XS193"/>
      <c r="XT193"/>
      <c r="XU193"/>
      <c r="XV193"/>
      <c r="XW193"/>
      <c r="XX193"/>
      <c r="XY193"/>
      <c r="XZ193"/>
      <c r="YA193"/>
      <c r="YB193"/>
      <c r="YC193"/>
      <c r="YD193"/>
      <c r="YE193"/>
      <c r="YF193"/>
      <c r="YG193"/>
      <c r="YH193"/>
      <c r="YI193"/>
      <c r="YJ193"/>
      <c r="YK193"/>
      <c r="YL193"/>
      <c r="YM193"/>
      <c r="YN193"/>
      <c r="YO193"/>
      <c r="YP193"/>
      <c r="YQ193"/>
      <c r="YR193"/>
      <c r="YS193"/>
      <c r="YT193"/>
      <c r="YU193"/>
      <c r="YV193"/>
      <c r="YW193"/>
      <c r="YX193"/>
      <c r="YY193"/>
      <c r="YZ193"/>
      <c r="ZA193"/>
      <c r="ZB193"/>
      <c r="ZC193"/>
      <c r="ZD193"/>
      <c r="ZE193"/>
      <c r="ZF193"/>
      <c r="ZG193"/>
      <c r="ZH193"/>
      <c r="ZI193"/>
      <c r="ZJ193"/>
      <c r="ZK193"/>
      <c r="ZL193"/>
      <c r="ZM193"/>
      <c r="ZN193"/>
      <c r="ZO193"/>
      <c r="ZP193"/>
      <c r="ZQ193"/>
      <c r="ZR193"/>
      <c r="ZS193"/>
      <c r="ZT193"/>
      <c r="ZU193"/>
      <c r="ZV193"/>
      <c r="ZW193"/>
      <c r="ZX193"/>
      <c r="ZY193"/>
      <c r="ZZ193"/>
      <c r="AAA193"/>
      <c r="AAB193"/>
      <c r="AAC193"/>
      <c r="AAD193"/>
      <c r="AAE193"/>
      <c r="AAF193"/>
      <c r="AAG193"/>
      <c r="AAH193"/>
      <c r="AAI193"/>
      <c r="AAJ193"/>
      <c r="AAK193"/>
      <c r="AAL193"/>
      <c r="AAM193"/>
      <c r="AAN193"/>
      <c r="AAO193"/>
      <c r="AAP193"/>
      <c r="AAQ193"/>
      <c r="AAR193"/>
      <c r="AAS193"/>
      <c r="AAT193"/>
      <c r="AAU193"/>
      <c r="AAV193"/>
      <c r="AAW193"/>
      <c r="AAX193"/>
      <c r="AAY193"/>
      <c r="AAZ193"/>
      <c r="ABA193"/>
      <c r="ABB193"/>
      <c r="ABC193"/>
      <c r="ABD193"/>
      <c r="ABE193"/>
      <c r="ABF193"/>
      <c r="ABG193"/>
      <c r="ABH193"/>
      <c r="ABI193"/>
      <c r="ABJ193"/>
      <c r="ABK193"/>
      <c r="ABL193"/>
      <c r="ABM193"/>
      <c r="ABN193"/>
      <c r="ABO193"/>
      <c r="ABP193"/>
      <c r="ABQ193"/>
      <c r="ABR193"/>
      <c r="ABS193"/>
      <c r="ABT193"/>
      <c r="ABU193"/>
      <c r="ABV193"/>
      <c r="ABW193"/>
      <c r="ABX193"/>
      <c r="ABY193"/>
      <c r="ABZ193"/>
      <c r="ACA193"/>
      <c r="ACB193"/>
      <c r="ACC193"/>
      <c r="ACD193"/>
      <c r="ACE193"/>
      <c r="ACF193"/>
      <c r="ACG193"/>
      <c r="ACH193"/>
      <c r="ACI193"/>
      <c r="ACJ193"/>
      <c r="ACK193"/>
      <c r="ACL193"/>
      <c r="ACM193"/>
      <c r="ACN193"/>
      <c r="ACO193"/>
      <c r="ACP193"/>
      <c r="ACQ193"/>
      <c r="ACR193"/>
      <c r="ACS193"/>
      <c r="ACT193"/>
      <c r="ACU193"/>
      <c r="ACV193"/>
      <c r="ACW193"/>
      <c r="ACX193"/>
      <c r="ACY193"/>
      <c r="ACZ193"/>
      <c r="ADA193"/>
      <c r="ADB193"/>
      <c r="ADC193"/>
      <c r="ADD193"/>
      <c r="ADE193"/>
      <c r="ADF193"/>
      <c r="ADG193"/>
      <c r="ADH193"/>
      <c r="ADI193"/>
      <c r="ADJ193"/>
      <c r="ADK193"/>
      <c r="ADL193"/>
      <c r="ADM193"/>
      <c r="ADN193"/>
      <c r="ADO193"/>
      <c r="ADP193"/>
      <c r="ADQ193"/>
      <c r="ADR193"/>
      <c r="ADS193"/>
      <c r="ADT193"/>
      <c r="ADU193"/>
      <c r="ADV193"/>
      <c r="ADW193"/>
      <c r="ADX193"/>
      <c r="ADY193"/>
      <c r="ADZ193"/>
      <c r="AEA193"/>
      <c r="AEB193"/>
      <c r="AEC193"/>
      <c r="AED193"/>
      <c r="AEE193"/>
      <c r="AEF193"/>
      <c r="AEG193"/>
      <c r="AEH193"/>
      <c r="AEI193"/>
      <c r="AEJ193"/>
      <c r="AEK193"/>
      <c r="AEL193"/>
      <c r="AEM193"/>
      <c r="AEN193"/>
      <c r="AEO193"/>
      <c r="AEP193"/>
      <c r="AEQ193"/>
      <c r="AER193"/>
      <c r="AES193"/>
      <c r="AET193"/>
      <c r="AEU193"/>
      <c r="AEV193"/>
      <c r="AEW193"/>
      <c r="AEX193"/>
      <c r="AEY193"/>
      <c r="AEZ193"/>
      <c r="AFA193"/>
      <c r="AFB193"/>
      <c r="AFC193"/>
      <c r="AFD193"/>
      <c r="AFE193"/>
      <c r="AFF193"/>
      <c r="AFG193"/>
      <c r="AFH193"/>
      <c r="AFI193"/>
      <c r="AFJ193"/>
      <c r="AFK193"/>
      <c r="AFL193"/>
      <c r="AFM193"/>
      <c r="AFN193"/>
      <c r="AFO193"/>
      <c r="AFP193"/>
      <c r="AFQ193"/>
      <c r="AFR193"/>
      <c r="AFS193"/>
      <c r="AFT193"/>
      <c r="AFU193"/>
      <c r="AFV193"/>
      <c r="AFW193"/>
      <c r="AFX193"/>
      <c r="AFY193"/>
      <c r="AFZ193"/>
      <c r="AGA193"/>
      <c r="AGB193"/>
      <c r="AGC193"/>
      <c r="AGD193"/>
      <c r="AGE193"/>
      <c r="AGF193"/>
      <c r="AGG193"/>
      <c r="AGH193"/>
      <c r="AGI193"/>
      <c r="AGJ193"/>
      <c r="AGK193"/>
      <c r="AGL193"/>
      <c r="AGM193"/>
      <c r="AGN193"/>
      <c r="AGO193"/>
      <c r="AGP193"/>
      <c r="AGQ193"/>
      <c r="AGR193"/>
      <c r="AGS193"/>
      <c r="AGT193"/>
      <c r="AGU193"/>
      <c r="AGV193"/>
      <c r="AGW193"/>
      <c r="AGX193"/>
      <c r="AGY193"/>
      <c r="AGZ193"/>
      <c r="AHA193"/>
      <c r="AHB193"/>
      <c r="AHC193"/>
      <c r="AHD193"/>
      <c r="AHE193"/>
      <c r="AHF193"/>
      <c r="AHG193"/>
      <c r="AHH193"/>
      <c r="AHI193"/>
      <c r="AHJ193"/>
      <c r="AHK193"/>
      <c r="AHL193"/>
      <c r="AHM193"/>
      <c r="AHN193"/>
      <c r="AHO193"/>
      <c r="AHP193"/>
      <c r="AHQ193"/>
      <c r="AHR193"/>
      <c r="AHS193"/>
      <c r="AHT193"/>
      <c r="AHU193"/>
      <c r="AHV193"/>
      <c r="AHW193"/>
      <c r="AHX193"/>
      <c r="AHY193"/>
      <c r="AHZ193"/>
      <c r="AIA193"/>
      <c r="AIB193"/>
      <c r="AIC193"/>
      <c r="AID193"/>
      <c r="AIE193"/>
      <c r="AIF193"/>
      <c r="AIG193"/>
      <c r="AIH193"/>
      <c r="AII193"/>
      <c r="AIJ193"/>
      <c r="AIK193"/>
      <c r="AIL193"/>
      <c r="AIM193"/>
      <c r="AIN193"/>
      <c r="AIO193"/>
      <c r="AIP193"/>
      <c r="AIQ193"/>
      <c r="AIR193"/>
      <c r="AIS193"/>
      <c r="AIT193"/>
      <c r="AIU193"/>
      <c r="AIV193"/>
      <c r="AIW193"/>
      <c r="AIX193"/>
      <c r="AIY193"/>
      <c r="AIZ193"/>
      <c r="AJA193"/>
      <c r="AJB193"/>
      <c r="AJC193"/>
      <c r="AJD193"/>
      <c r="AJE193"/>
      <c r="AJF193"/>
      <c r="AJG193"/>
      <c r="AJH193"/>
      <c r="AJI193"/>
      <c r="AJJ193"/>
      <c r="AJK193"/>
      <c r="AJL193"/>
      <c r="AJM193"/>
      <c r="AJN193"/>
      <c r="AJO193"/>
      <c r="AJP193"/>
      <c r="AJQ193"/>
      <c r="AJR193"/>
      <c r="AJS193"/>
      <c r="AJT193"/>
      <c r="AJU193"/>
      <c r="AJV193"/>
      <c r="AJW193"/>
      <c r="AJX193"/>
      <c r="AJY193"/>
      <c r="AJZ193"/>
      <c r="AKA193"/>
      <c r="AKB193"/>
      <c r="AKC193"/>
      <c r="AKD193"/>
      <c r="AKE193"/>
      <c r="AKF193"/>
      <c r="AKG193"/>
      <c r="AKH193"/>
      <c r="AKI193"/>
      <c r="AKJ193"/>
      <c r="AKK193"/>
      <c r="AKL193"/>
      <c r="AKM193"/>
      <c r="AKN193"/>
      <c r="AKO193"/>
      <c r="AKP193"/>
      <c r="AKQ193"/>
      <c r="AKR193"/>
      <c r="AKS193"/>
      <c r="AKT193"/>
      <c r="AKU193"/>
      <c r="AKV193"/>
      <c r="AKW193"/>
      <c r="AKX193"/>
      <c r="AKY193"/>
      <c r="AKZ193"/>
      <c r="ALA193"/>
      <c r="ALB193"/>
      <c r="ALC193"/>
      <c r="ALD193"/>
      <c r="ALE193"/>
      <c r="ALF193"/>
      <c r="ALG193"/>
      <c r="ALH193"/>
      <c r="ALI193"/>
      <c r="ALJ193"/>
      <c r="ALK193"/>
      <c r="ALL193"/>
      <c r="ALM193"/>
      <c r="ALN193"/>
      <c r="ALO193"/>
      <c r="ALP193"/>
      <c r="ALQ193"/>
      <c r="ALR193"/>
      <c r="ALS193"/>
      <c r="ALT193"/>
      <c r="ALU193"/>
      <c r="ALV193"/>
      <c r="ALW193"/>
      <c r="ALX193"/>
    </row>
    <row r="194" spans="1:1012" x14ac:dyDescent="0.25">
      <c r="A194" s="53"/>
      <c r="B194" s="17" t="s">
        <v>201</v>
      </c>
      <c r="C194" s="18"/>
      <c r="D194" s="18">
        <v>100</v>
      </c>
      <c r="E194" s="34">
        <v>4.3942499999999997E-3</v>
      </c>
      <c r="F194" s="19">
        <f t="shared" si="2"/>
        <v>7.5605749999999999E-2</v>
      </c>
      <c r="G194" s="15"/>
    </row>
    <row r="195" spans="1:1012" x14ac:dyDescent="0.25">
      <c r="A195" s="53"/>
      <c r="B195" s="17" t="s">
        <v>202</v>
      </c>
      <c r="C195" s="18"/>
      <c r="D195" s="18">
        <v>100</v>
      </c>
      <c r="E195" s="34">
        <v>8.3700000000000007E-4</v>
      </c>
      <c r="F195" s="19">
        <f t="shared" si="2"/>
        <v>7.9162999999999997E-2</v>
      </c>
      <c r="G195" s="15"/>
    </row>
    <row r="196" spans="1:1012" x14ac:dyDescent="0.25">
      <c r="A196" s="53"/>
      <c r="B196" s="17" t="s">
        <v>203</v>
      </c>
      <c r="C196" s="18"/>
      <c r="D196" s="18">
        <v>100</v>
      </c>
      <c r="E196" s="34">
        <v>2.1204000000000002E-5</v>
      </c>
      <c r="F196" s="19">
        <f t="shared" si="2"/>
        <v>7.9978796000000005E-2</v>
      </c>
      <c r="G196" s="15"/>
    </row>
    <row r="197" spans="1:1012" x14ac:dyDescent="0.25">
      <c r="A197" s="53"/>
      <c r="B197" s="17" t="s">
        <v>204</v>
      </c>
      <c r="C197" s="18"/>
      <c r="D197" s="18">
        <v>250</v>
      </c>
      <c r="E197" s="34">
        <v>1.6811423999999998E-2</v>
      </c>
      <c r="F197" s="19">
        <f t="shared" si="2"/>
        <v>0.18318857600000002</v>
      </c>
      <c r="G197" s="15"/>
    </row>
    <row r="198" spans="1:1012" x14ac:dyDescent="0.25">
      <c r="A198" s="53"/>
      <c r="B198" s="35" t="s">
        <v>205</v>
      </c>
      <c r="C198" s="36" t="s">
        <v>192</v>
      </c>
      <c r="D198" s="18"/>
      <c r="E198" s="34"/>
      <c r="F198" s="19">
        <f t="shared" si="2"/>
        <v>0</v>
      </c>
      <c r="G198" s="15"/>
    </row>
    <row r="199" spans="1:1012" x14ac:dyDescent="0.25">
      <c r="A199" s="53"/>
      <c r="B199" s="17" t="s">
        <v>206</v>
      </c>
      <c r="C199" s="18"/>
      <c r="D199" s="18">
        <v>100</v>
      </c>
      <c r="E199" s="34">
        <v>4.2035999999999999E-4</v>
      </c>
      <c r="F199" s="19">
        <f t="shared" si="2"/>
        <v>7.9579640000000007E-2</v>
      </c>
      <c r="G199" s="15"/>
    </row>
    <row r="200" spans="1:1012" ht="15.75" thickBot="1" x14ac:dyDescent="0.3">
      <c r="A200" s="55"/>
      <c r="B200" s="24" t="s">
        <v>207</v>
      </c>
      <c r="C200" s="25"/>
      <c r="D200" s="25">
        <v>160</v>
      </c>
      <c r="E200" s="42">
        <v>7.3563000000000003E-4</v>
      </c>
      <c r="F200" s="19">
        <f t="shared" si="2"/>
        <v>0.12726437000000002</v>
      </c>
      <c r="G200" s="15"/>
    </row>
    <row r="201" spans="1:1012" x14ac:dyDescent="0.25">
      <c r="A201" s="49" t="s">
        <v>208</v>
      </c>
      <c r="B201" s="30" t="s">
        <v>209</v>
      </c>
      <c r="C201" s="31" t="s">
        <v>210</v>
      </c>
      <c r="D201" s="43"/>
      <c r="E201" s="44"/>
      <c r="F201" s="19">
        <f t="shared" si="2"/>
        <v>0</v>
      </c>
      <c r="G201" s="15"/>
    </row>
    <row r="202" spans="1:1012" x14ac:dyDescent="0.25">
      <c r="A202" s="53"/>
      <c r="B202" s="17" t="s">
        <v>211</v>
      </c>
      <c r="C202" s="18"/>
      <c r="D202" s="18">
        <v>250</v>
      </c>
      <c r="E202" s="34">
        <v>0.04</v>
      </c>
      <c r="F202" s="19">
        <f t="shared" si="2"/>
        <v>0.16</v>
      </c>
      <c r="G202" s="15"/>
    </row>
    <row r="203" spans="1:1012" x14ac:dyDescent="0.25">
      <c r="A203" s="53"/>
      <c r="B203" s="17" t="s">
        <v>212</v>
      </c>
      <c r="C203" s="18"/>
      <c r="D203" s="18">
        <v>160</v>
      </c>
      <c r="E203" s="34">
        <v>1.4999999999999999E-2</v>
      </c>
      <c r="F203" s="19">
        <f t="shared" si="2"/>
        <v>0.113</v>
      </c>
      <c r="G203" s="15"/>
    </row>
    <row r="204" spans="1:1012" x14ac:dyDescent="0.25">
      <c r="A204" s="53"/>
      <c r="B204" s="35" t="s">
        <v>234</v>
      </c>
      <c r="C204" s="36" t="s">
        <v>210</v>
      </c>
      <c r="D204" s="18"/>
      <c r="E204" s="34"/>
      <c r="F204" s="19">
        <f t="shared" ref="F204:F217" si="3">(D204*0.8)/1000-E204</f>
        <v>0</v>
      </c>
      <c r="G204" s="9"/>
    </row>
    <row r="205" spans="1:1012" x14ac:dyDescent="0.25">
      <c r="A205" s="53"/>
      <c r="B205" s="17" t="s">
        <v>213</v>
      </c>
      <c r="C205" s="18"/>
      <c r="D205" s="18">
        <v>100</v>
      </c>
      <c r="E205" s="34">
        <v>2E-3</v>
      </c>
      <c r="F205" s="19">
        <f t="shared" si="3"/>
        <v>7.8E-2</v>
      </c>
      <c r="G205" s="15"/>
    </row>
    <row r="206" spans="1:1012" x14ac:dyDescent="0.25">
      <c r="A206" s="53"/>
      <c r="B206" s="17" t="s">
        <v>214</v>
      </c>
      <c r="C206" s="18"/>
      <c r="D206" s="18">
        <v>250</v>
      </c>
      <c r="E206" s="34">
        <v>2.7401519999999992E-3</v>
      </c>
      <c r="F206" s="19">
        <f t="shared" si="3"/>
        <v>0.19725984800000002</v>
      </c>
      <c r="G206" s="15"/>
    </row>
    <row r="207" spans="1:1012" x14ac:dyDescent="0.25">
      <c r="A207" s="53"/>
      <c r="B207" s="35" t="s">
        <v>232</v>
      </c>
      <c r="C207" s="36" t="s">
        <v>210</v>
      </c>
      <c r="D207" s="18"/>
      <c r="E207" s="34"/>
      <c r="F207" s="19">
        <f t="shared" si="3"/>
        <v>0</v>
      </c>
      <c r="G207" s="9"/>
    </row>
    <row r="208" spans="1:1012" x14ac:dyDescent="0.25">
      <c r="A208" s="53"/>
      <c r="B208" s="17" t="s">
        <v>215</v>
      </c>
      <c r="C208" s="18"/>
      <c r="D208" s="18">
        <v>400</v>
      </c>
      <c r="E208" s="34">
        <v>4.1000000000000002E-2</v>
      </c>
      <c r="F208" s="19">
        <f t="shared" si="3"/>
        <v>0.27900000000000003</v>
      </c>
      <c r="G208" s="15"/>
    </row>
    <row r="209" spans="1:7" x14ac:dyDescent="0.25">
      <c r="A209" s="53"/>
      <c r="B209" s="17" t="s">
        <v>216</v>
      </c>
      <c r="C209" s="18"/>
      <c r="D209" s="18">
        <v>160</v>
      </c>
      <c r="E209" s="34">
        <v>5.0000000000000001E-3</v>
      </c>
      <c r="F209" s="19">
        <f t="shared" si="3"/>
        <v>0.123</v>
      </c>
      <c r="G209" s="15"/>
    </row>
    <row r="210" spans="1:7" x14ac:dyDescent="0.25">
      <c r="A210" s="53"/>
      <c r="B210" s="35" t="s">
        <v>233</v>
      </c>
      <c r="C210" s="36" t="s">
        <v>210</v>
      </c>
      <c r="D210" s="18"/>
      <c r="E210" s="34"/>
      <c r="F210" s="19">
        <f t="shared" si="3"/>
        <v>0</v>
      </c>
      <c r="G210" s="9"/>
    </row>
    <row r="211" spans="1:7" x14ac:dyDescent="0.25">
      <c r="A211" s="53"/>
      <c r="B211" s="17" t="s">
        <v>217</v>
      </c>
      <c r="C211" s="18"/>
      <c r="D211" s="18">
        <v>160</v>
      </c>
      <c r="E211" s="34">
        <v>1.7986665000000002E-2</v>
      </c>
      <c r="F211" s="19">
        <f t="shared" si="3"/>
        <v>0.110013335</v>
      </c>
      <c r="G211" s="15"/>
    </row>
    <row r="212" spans="1:7" x14ac:dyDescent="0.25">
      <c r="A212" s="53"/>
      <c r="B212" s="17" t="s">
        <v>218</v>
      </c>
      <c r="C212" s="18"/>
      <c r="D212" s="18">
        <v>100</v>
      </c>
      <c r="E212" s="34">
        <v>2.1855000000000003E-5</v>
      </c>
      <c r="F212" s="19">
        <f t="shared" si="3"/>
        <v>7.9978145E-2</v>
      </c>
      <c r="G212" s="15"/>
    </row>
    <row r="213" spans="1:7" x14ac:dyDescent="0.25">
      <c r="A213" s="53"/>
      <c r="B213" s="35" t="s">
        <v>235</v>
      </c>
      <c r="C213" s="36" t="s">
        <v>219</v>
      </c>
      <c r="D213" s="18"/>
      <c r="E213" s="34"/>
      <c r="F213" s="19">
        <f t="shared" si="3"/>
        <v>0</v>
      </c>
      <c r="G213" s="15"/>
    </row>
    <row r="214" spans="1:7" x14ac:dyDescent="0.25">
      <c r="A214" s="53"/>
      <c r="B214" s="17" t="s">
        <v>220</v>
      </c>
      <c r="C214" s="36"/>
      <c r="D214" s="18">
        <v>160</v>
      </c>
      <c r="E214" s="34">
        <v>1.6E-2</v>
      </c>
      <c r="F214" s="19">
        <f t="shared" si="3"/>
        <v>0.112</v>
      </c>
      <c r="G214" s="15"/>
    </row>
    <row r="215" spans="1:7" ht="15.75" thickBot="1" x14ac:dyDescent="0.3">
      <c r="A215" s="50"/>
      <c r="B215" s="26" t="s">
        <v>221</v>
      </c>
      <c r="C215" s="47"/>
      <c r="D215" s="27">
        <v>63</v>
      </c>
      <c r="E215" s="37">
        <v>4.0000000000000001E-3</v>
      </c>
      <c r="F215" s="19">
        <f t="shared" si="3"/>
        <v>4.6400000000000011E-2</v>
      </c>
      <c r="G215" s="15"/>
    </row>
    <row r="216" spans="1:7" x14ac:dyDescent="0.25">
      <c r="A216" s="54" t="s">
        <v>222</v>
      </c>
      <c r="B216" s="38" t="s">
        <v>223</v>
      </c>
      <c r="C216" s="39" t="s">
        <v>224</v>
      </c>
      <c r="D216" s="40"/>
      <c r="E216" s="41"/>
      <c r="F216" s="19">
        <f t="shared" si="3"/>
        <v>0</v>
      </c>
      <c r="G216" s="15"/>
    </row>
    <row r="217" spans="1:7" ht="15.75" thickBot="1" x14ac:dyDescent="0.3">
      <c r="A217" s="55"/>
      <c r="B217" s="24" t="s">
        <v>225</v>
      </c>
      <c r="C217" s="48"/>
      <c r="D217" s="25">
        <v>100</v>
      </c>
      <c r="E217" s="42">
        <v>0.03</v>
      </c>
      <c r="F217" s="19">
        <f t="shared" si="3"/>
        <v>0.05</v>
      </c>
      <c r="G217" s="15"/>
    </row>
    <row r="218" spans="1:7" ht="15.75" x14ac:dyDescent="0.25">
      <c r="E218" s="13"/>
      <c r="F218" s="13"/>
      <c r="G218" s="13"/>
    </row>
    <row r="219" spans="1:7" ht="15.75" x14ac:dyDescent="0.25">
      <c r="E219" s="8"/>
      <c r="F219" s="8"/>
      <c r="G219" s="8"/>
    </row>
    <row r="220" spans="1:7" ht="15.75" x14ac:dyDescent="0.25">
      <c r="E220" s="8"/>
      <c r="F220" s="8"/>
      <c r="G220" s="8"/>
    </row>
    <row r="221" spans="1:7" ht="18.75" x14ac:dyDescent="0.3">
      <c r="B221" s="11"/>
      <c r="C221" s="12"/>
      <c r="D221" s="12"/>
    </row>
  </sheetData>
  <mergeCells count="19">
    <mergeCell ref="A216:A217"/>
    <mergeCell ref="A130:A141"/>
    <mergeCell ref="A142:A149"/>
    <mergeCell ref="A150:A171"/>
    <mergeCell ref="A172:A184"/>
    <mergeCell ref="A185:A200"/>
    <mergeCell ref="A201:A215"/>
    <mergeCell ref="A128:A129"/>
    <mergeCell ref="B5:D5"/>
    <mergeCell ref="B7:D7"/>
    <mergeCell ref="A10:A22"/>
    <mergeCell ref="A23:A70"/>
    <mergeCell ref="A71:A76"/>
    <mergeCell ref="A77:A94"/>
    <mergeCell ref="A95:A107"/>
    <mergeCell ref="A108:A111"/>
    <mergeCell ref="A112:A116"/>
    <mergeCell ref="A117:A127"/>
    <mergeCell ref="A6:F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Камысты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Оксана Мельничук</dc:creator>
  <dc:description/>
  <cp:lastModifiedBy>ТОО ЭПК Forfait</cp:lastModifiedBy>
  <cp:revision>121</cp:revision>
  <cp:lastPrinted>2025-01-14T16:56:04Z</cp:lastPrinted>
  <dcterms:created xsi:type="dcterms:W3CDTF">2015-06-05T18:19:34Z</dcterms:created>
  <dcterms:modified xsi:type="dcterms:W3CDTF">2025-07-30T09:18:40Z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